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Item costs" sheetId="2" state="visible" r:id="rId4"/>
    <sheet name="Waste log" sheetId="3" state="visible" r:id="rId5"/>
    <sheet name="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<sst xmlns="http://schemas.openxmlformats.org/spreadsheetml/2006/main" count="105" uniqueCount="68">
  <si>
    <t xml:space="preserve">Novaryq food waste log &amp; cost tracker</t>
  </si>
  <si>
    <t xml:space="preserve">What this is: a working waste log. Your team records what gets tossed; the sheet turns it into dollars by reason and by station.</t>
  </si>
  <si>
    <t xml:space="preserve">How to use it:</t>
  </si>
  <si>
    <t xml:space="preserve">1. Item costs tab — list your items with a unit and a cost per unit. The log looks items up here by exact name.</t>
  </si>
  <si>
    <t xml:space="preserve">2. Waste log tab — one row per toss: date, item, quantity, reason and station from the dropdowns. Unit and cost fill themselves.</t>
  </si>
  <si>
    <t xml:space="preserve">3. Summary tab — set the week start date; totals by reason and by station recompute automatically.</t>
  </si>
  <si>
    <t xml:space="preserve">Legend: YELLOW cells are yours to type in. Everything else is a formula — leave it alone.</t>
  </si>
  <si>
    <t xml:space="preserve">Sample data is included so you can see the expected format. Overwrite it with your own.</t>
  </si>
  <si>
    <t xml:space="preserve">Tips: keep item names identical between tabs (copy-paste beats retyping). Log at the bin, not from memory at close.</t>
  </si>
  <si>
    <t xml:space="preserve">Rough quantities are fine — a consistent rough beats an accurate never.</t>
  </si>
  <si>
    <t xml:space="preserve">Item</t>
  </si>
  <si>
    <t xml:space="preserve">Unit</t>
  </si>
  <si>
    <t xml:space="preserve">Cost per unit ($)</t>
  </si>
  <si>
    <t xml:space="preserve">Chicken thighs</t>
  </si>
  <si>
    <t xml:space="preserve">lb</t>
  </si>
  <si>
    <t xml:space="preserve">Ground beef</t>
  </si>
  <si>
    <t xml:space="preserve">Salmon fillet</t>
  </si>
  <si>
    <t xml:space="preserve">Spring mix</t>
  </si>
  <si>
    <t xml:space="preserve">Romaine</t>
  </si>
  <si>
    <t xml:space="preserve">case</t>
  </si>
  <si>
    <t xml:space="preserve">Tomatoes</t>
  </si>
  <si>
    <t xml:space="preserve">Cooked rice</t>
  </si>
  <si>
    <t xml:space="preserve">quart</t>
  </si>
  <si>
    <t xml:space="preserve">Soup of the day</t>
  </si>
  <si>
    <t xml:space="preserve">French fries (frozen)</t>
  </si>
  <si>
    <t xml:space="preserve">Burger buns</t>
  </si>
  <si>
    <t xml:space="preserve">each</t>
  </si>
  <si>
    <t xml:space="preserve">Shredded cheese</t>
  </si>
  <si>
    <t xml:space="preserve">Aioli (house)</t>
  </si>
  <si>
    <t xml:space="preserve">Braised short rib</t>
  </si>
  <si>
    <t xml:space="preserve">portion</t>
  </si>
  <si>
    <t xml:space="preserve">Milk</t>
  </si>
  <si>
    <t xml:space="preserve">litre</t>
  </si>
  <si>
    <t xml:space="preserve">Date</t>
  </si>
  <si>
    <t xml:space="preserve">Qty</t>
  </si>
  <si>
    <t xml:space="preserve">Waste cost ($)</t>
  </si>
  <si>
    <t xml:space="preserve">Reason</t>
  </si>
  <si>
    <t xml:space="preserve">Station</t>
  </si>
  <si>
    <t xml:space="preserve">Notes</t>
  </si>
  <si>
    <t xml:space="preserve">Spoiled</t>
  </si>
  <si>
    <t xml:space="preserve">Prep</t>
  </si>
  <si>
    <t xml:space="preserve">Case turned in walk-in — delivery sat out Saturday</t>
  </si>
  <si>
    <t xml:space="preserve">Over-prepped</t>
  </si>
  <si>
    <t xml:space="preserve">Line</t>
  </si>
  <si>
    <t xml:space="preserve">Full pan left from lunch batch</t>
  </si>
  <si>
    <t xml:space="preserve">Order error</t>
  </si>
  <si>
    <t xml:space="preserve">Mod missed, remade</t>
  </si>
  <si>
    <t xml:space="preserve">Overcooked</t>
  </si>
  <si>
    <t xml:space="preserve">Scorched on reheat</t>
  </si>
  <si>
    <t xml:space="preserve">Guest return</t>
  </si>
  <si>
    <t xml:space="preserve">Expo</t>
  </si>
  <si>
    <t xml:space="preserve">Sent back, comped</t>
  </si>
  <si>
    <t xml:space="preserve">Stale — over-ordered for slow week</t>
  </si>
  <si>
    <t xml:space="preserve">Dropped</t>
  </si>
  <si>
    <t xml:space="preserve">Weekly waste summary</t>
  </si>
  <si>
    <t xml:space="preserve">Week start (Monday)</t>
  </si>
  <si>
    <t xml:space="preserve">Week end</t>
  </si>
  <si>
    <t xml:space="preserve">Total waste this week</t>
  </si>
  <si>
    <t xml:space="preserve">All-time total logged</t>
  </si>
  <si>
    <t xml:space="preserve">By reason (this week)</t>
  </si>
  <si>
    <t xml:space="preserve">Waste $</t>
  </si>
  <si>
    <t xml:space="preserve">Share</t>
  </si>
  <si>
    <t xml:space="preserve">Top reason</t>
  </si>
  <si>
    <t xml:space="preserve">By station (this week)</t>
  </si>
  <si>
    <t xml:space="preserve">Bar</t>
  </si>
  <si>
    <t xml:space="preserve">FOH</t>
  </si>
  <si>
    <t xml:space="preserve">Other</t>
  </si>
  <si>
    <t xml:space="preserve">Set the week start above; only the yellow cell is an input. Sample data covers the week of 2026-08-24 — overwrite it with your own log.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</si>
</sst>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"/>
    <numFmt numFmtId="166" formatCode="yyyy\-mm\-dd"/>
    <numFmt numFmtId="167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29874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2"/>
      <color rgb="FF229874"/>
      <name val="Arial"/>
      <family val="0"/>
      <charset val="1"/>
    </font>
    <font>
      <i val="true"/>
      <sz val="9"/>
      <color rgb="FF777777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29874"/>
        <bgColor rgb="FF008080"/>
      </patternFill>
    </fill>
    <fill>
      <patternFill patternType="solid">
        <fgColor rgb="FFFFF3B0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29874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/>
    </row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2" t="s">
        <v>3</v>
      </c>
    </row>
    <row r="7" customFormat="false" ht="15" hidden="false" customHeight="false" outlineLevel="0" collapsed="false">
      <c r="A7" s="2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/>
    </row>
    <row r="10" customFormat="false" ht="15" hidden="false" customHeight="false" outlineLevel="0" collapsed="false">
      <c r="A10" s="3" t="s">
        <v>6</v>
      </c>
    </row>
    <row r="11" customFormat="false" ht="15" hidden="false" customHeight="false" outlineLevel="0" collapsed="false">
      <c r="A11" s="2" t="s">
        <v>7</v>
      </c>
    </row>
    <row r="12" customFormat="false" ht="15" hidden="false" customHeight="false" outlineLevel="0" collapsed="false">
      <c r="A12" s="2"/>
    </row>
    <row r="13" customFormat="false" ht="15" hidden="false" customHeight="false" outlineLevel="0" collapsed="false">
      <c r="A13" s="2" t="s">
        <v>8</v>
      </c>
    </row>
    <row r="14" customFormat="false" ht="15" hidden="false" customHeight="false" outlineLevel="0" collapsed="false">
      <c r="A14" s="2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0"/>
    <col collapsed="false" customWidth="true" hidden="false" outlineLevel="0" max="3" min="3" style="0" width="16"/>
  </cols>
  <sheetData>
    <row r="1" customFormat="false" ht="15" hidden="false" customHeight="false" outlineLevel="0" collapsed="false">
      <c r="A1" s="4" t="s">
        <v>10</v>
      </c>
      <c r="B1" s="4" t="s">
        <v>11</v>
      </c>
      <c r="C1" s="4" t="s">
        <v>12</v>
      </c>
    </row>
    <row r="2" customFormat="false" ht="15" hidden="false" customHeight="false" outlineLevel="0" collapsed="false">
      <c r="A2" s="5" t="s">
        <v>13</v>
      </c>
      <c r="B2" s="5" t="s">
        <v>14</v>
      </c>
      <c r="C2" s="6" t="n">
        <v>3.1</v>
      </c>
    </row>
    <row r="3" customFormat="false" ht="15" hidden="false" customHeight="false" outlineLevel="0" collapsed="false">
      <c r="A3" s="5" t="s">
        <v>15</v>
      </c>
      <c r="B3" s="5" t="s">
        <v>14</v>
      </c>
      <c r="C3" s="6" t="n">
        <v>4.6</v>
      </c>
    </row>
    <row r="4" customFormat="false" ht="15" hidden="false" customHeight="false" outlineLevel="0" collapsed="false">
      <c r="A4" s="5" t="s">
        <v>16</v>
      </c>
      <c r="B4" s="5" t="s">
        <v>14</v>
      </c>
      <c r="C4" s="6" t="n">
        <v>11.5</v>
      </c>
    </row>
    <row r="5" customFormat="false" ht="15" hidden="false" customHeight="false" outlineLevel="0" collapsed="false">
      <c r="A5" s="5" t="s">
        <v>17</v>
      </c>
      <c r="B5" s="5" t="s">
        <v>14</v>
      </c>
      <c r="C5" s="6" t="n">
        <v>4.25</v>
      </c>
    </row>
    <row r="6" customFormat="false" ht="15" hidden="false" customHeight="false" outlineLevel="0" collapsed="false">
      <c r="A6" s="5" t="s">
        <v>18</v>
      </c>
      <c r="B6" s="5" t="s">
        <v>19</v>
      </c>
      <c r="C6" s="6" t="n">
        <v>38</v>
      </c>
    </row>
    <row r="7" customFormat="false" ht="15" hidden="false" customHeight="false" outlineLevel="0" collapsed="false">
      <c r="A7" s="5" t="s">
        <v>20</v>
      </c>
      <c r="B7" s="5" t="s">
        <v>14</v>
      </c>
      <c r="C7" s="6" t="n">
        <v>2.1</v>
      </c>
    </row>
    <row r="8" customFormat="false" ht="15" hidden="false" customHeight="false" outlineLevel="0" collapsed="false">
      <c r="A8" s="5" t="s">
        <v>21</v>
      </c>
      <c r="B8" s="5" t="s">
        <v>22</v>
      </c>
      <c r="C8" s="6" t="n">
        <v>1.15</v>
      </c>
    </row>
    <row r="9" customFormat="false" ht="15" hidden="false" customHeight="false" outlineLevel="0" collapsed="false">
      <c r="A9" s="5" t="s">
        <v>23</v>
      </c>
      <c r="B9" s="5" t="s">
        <v>22</v>
      </c>
      <c r="C9" s="6" t="n">
        <v>3.4</v>
      </c>
    </row>
    <row r="10" customFormat="false" ht="15" hidden="false" customHeight="false" outlineLevel="0" collapsed="false">
      <c r="A10" s="5" t="s">
        <v>24</v>
      </c>
      <c r="B10" s="5" t="s">
        <v>14</v>
      </c>
      <c r="C10" s="6" t="n">
        <v>1.45</v>
      </c>
    </row>
    <row r="11" customFormat="false" ht="15" hidden="false" customHeight="false" outlineLevel="0" collapsed="false">
      <c r="A11" s="5" t="s">
        <v>25</v>
      </c>
      <c r="B11" s="5" t="s">
        <v>26</v>
      </c>
      <c r="C11" s="6" t="n">
        <v>0.42</v>
      </c>
    </row>
    <row r="12" customFormat="false" ht="15" hidden="false" customHeight="false" outlineLevel="0" collapsed="false">
      <c r="A12" s="5" t="s">
        <v>27</v>
      </c>
      <c r="B12" s="5" t="s">
        <v>14</v>
      </c>
      <c r="C12" s="6" t="n">
        <v>3.9</v>
      </c>
    </row>
    <row r="13" customFormat="false" ht="15" hidden="false" customHeight="false" outlineLevel="0" collapsed="false">
      <c r="A13" s="5" t="s">
        <v>28</v>
      </c>
      <c r="B13" s="5" t="s">
        <v>22</v>
      </c>
      <c r="C13" s="6" t="n">
        <v>5.2</v>
      </c>
    </row>
    <row r="14" customFormat="false" ht="15" hidden="false" customHeight="false" outlineLevel="0" collapsed="false">
      <c r="A14" s="5" t="s">
        <v>29</v>
      </c>
      <c r="B14" s="5" t="s">
        <v>30</v>
      </c>
      <c r="C14" s="6" t="n">
        <v>6.75</v>
      </c>
    </row>
    <row r="15" customFormat="false" ht="15" hidden="false" customHeight="false" outlineLevel="0" collapsed="false">
      <c r="A15" s="5" t="s">
        <v>31</v>
      </c>
      <c r="B15" s="5" t="s">
        <v>32</v>
      </c>
      <c r="C15" s="6" t="n">
        <v>1.6</v>
      </c>
    </row>
    <row r="16" customFormat="false" ht="15" hidden="false" customHeight="false" outlineLevel="0" collapsed="false">
      <c r="A16" s="5"/>
      <c r="B16" s="5"/>
      <c r="C16" s="7"/>
    </row>
    <row r="17" customFormat="false" ht="15" hidden="false" customHeight="false" outlineLevel="0" collapsed="false">
      <c r="A17" s="5"/>
      <c r="B17" s="5"/>
      <c r="C17" s="7"/>
    </row>
    <row r="18" customFormat="false" ht="15" hidden="false" customHeight="false" outlineLevel="0" collapsed="false">
      <c r="A18" s="5"/>
      <c r="B18" s="5"/>
      <c r="C18" s="7"/>
    </row>
    <row r="19" customFormat="false" ht="15" hidden="false" customHeight="false" outlineLevel="0" collapsed="false">
      <c r="A19" s="5"/>
      <c r="B19" s="5"/>
      <c r="C19" s="7"/>
    </row>
    <row r="20" customFormat="false" ht="15" hidden="false" customHeight="false" outlineLevel="0" collapsed="false">
      <c r="A20" s="5"/>
      <c r="B20" s="5"/>
      <c r="C20" s="7"/>
    </row>
    <row r="21" customFormat="false" ht="15" hidden="false" customHeight="false" outlineLevel="0" collapsed="false">
      <c r="A21" s="5"/>
      <c r="B21" s="5"/>
      <c r="C21" s="7"/>
    </row>
    <row r="22" customFormat="false" ht="15" hidden="false" customHeight="false" outlineLevel="0" collapsed="false">
      <c r="A22" s="5"/>
      <c r="B22" s="5"/>
      <c r="C22" s="7"/>
    </row>
    <row r="23" customFormat="false" ht="15" hidden="false" customHeight="false" outlineLevel="0" collapsed="false">
      <c r="A23" s="5"/>
      <c r="B23" s="5"/>
      <c r="C23" s="7"/>
    </row>
    <row r="24" customFormat="false" ht="15" hidden="false" customHeight="false" outlineLevel="0" collapsed="false">
      <c r="A24" s="5"/>
      <c r="B24" s="5"/>
      <c r="C24" s="7"/>
    </row>
    <row r="25" customFormat="false" ht="15" hidden="false" customHeight="false" outlineLevel="0" collapsed="false">
      <c r="A25" s="5"/>
      <c r="B25" s="5"/>
      <c r="C25" s="7"/>
    </row>
    <row r="26" customFormat="false" ht="15" hidden="false" customHeight="false" outlineLevel="0" collapsed="false">
      <c r="A26" s="5"/>
      <c r="B26" s="5"/>
      <c r="C26" s="7"/>
    </row>
    <row r="27" customFormat="false" ht="15" hidden="false" customHeight="false" outlineLevel="0" collapsed="false">
      <c r="A27" s="5"/>
      <c r="B27" s="5"/>
      <c r="C27" s="7"/>
    </row>
    <row r="28" customFormat="false" ht="15" hidden="false" customHeight="false" outlineLevel="0" collapsed="false">
      <c r="A28" s="5"/>
      <c r="B28" s="5"/>
      <c r="C28" s="7"/>
    </row>
    <row r="29" customFormat="false" ht="15" hidden="false" customHeight="false" outlineLevel="0" collapsed="false">
      <c r="A29" s="5"/>
      <c r="B29" s="5"/>
      <c r="C29" s="7"/>
    </row>
    <row r="30" customFormat="false" ht="15" hidden="false" customHeight="false" outlineLevel="0" collapsed="false">
      <c r="A30" s="5"/>
      <c r="B30" s="5"/>
      <c r="C30" s="7"/>
    </row>
    <row r="31" customFormat="false" ht="15" hidden="false" customHeight="false" outlineLevel="0" collapsed="false">
      <c r="A31" s="5"/>
      <c r="B31" s="5"/>
      <c r="C31" s="7"/>
    </row>
    <row r="32" customFormat="false" ht="15" hidden="false" customHeight="false" outlineLevel="0" collapsed="false">
      <c r="A32" s="5"/>
      <c r="B32" s="5"/>
      <c r="C32" s="7"/>
    </row>
    <row r="33" customFormat="false" ht="15" hidden="false" customHeight="false" outlineLevel="0" collapsed="false">
      <c r="A33" s="5"/>
      <c r="B33" s="5"/>
      <c r="C33" s="7"/>
    </row>
    <row r="34" customFormat="false" ht="15" hidden="false" customHeight="false" outlineLevel="0" collapsed="false">
      <c r="A34" s="5"/>
      <c r="B34" s="5"/>
      <c r="C34" s="7"/>
    </row>
    <row r="35" customFormat="false" ht="15" hidden="false" customHeight="false" outlineLevel="0" collapsed="false">
      <c r="A35" s="5"/>
      <c r="B35" s="5"/>
      <c r="C35" s="7"/>
    </row>
    <row r="36" customFormat="false" ht="15" hidden="false" customHeight="false" outlineLevel="0" collapsed="false">
      <c r="A36" s="5"/>
      <c r="B36" s="5"/>
      <c r="C36" s="7"/>
    </row>
    <row r="37" customFormat="false" ht="15" hidden="false" customHeight="false" outlineLevel="0" collapsed="false">
      <c r="A37" s="5"/>
      <c r="B37" s="5"/>
      <c r="C37" s="7"/>
    </row>
    <row r="38" customFormat="false" ht="15" hidden="false" customHeight="false" outlineLevel="0" collapsed="false">
      <c r="A38" s="5"/>
      <c r="B38" s="5"/>
      <c r="C38" s="7"/>
    </row>
    <row r="39" customFormat="false" ht="15" hidden="false" customHeight="false" outlineLevel="0" collapsed="false">
      <c r="A39" s="5"/>
      <c r="B39" s="5"/>
      <c r="C39" s="7"/>
    </row>
    <row r="40" customFormat="false" ht="15" hidden="false" customHeight="false" outlineLevel="0" collapsed="false">
      <c r="A40" s="5"/>
      <c r="B40" s="5"/>
      <c r="C40" s="7"/>
    </row>
    <row r="41" customFormat="false" ht="15" hidden="false" customHeight="false" outlineLevel="0" collapsed="false">
      <c r="A41" s="5"/>
      <c r="B41" s="5"/>
      <c r="C41" s="7"/>
    </row>
    <row r="42" customFormat="false" ht="15" hidden="false" customHeight="false" outlineLevel="0" collapsed="false">
      <c r="A42" s="5"/>
      <c r="B42" s="5"/>
      <c r="C42" s="7"/>
    </row>
    <row r="43" customFormat="false" ht="15" hidden="false" customHeight="false" outlineLevel="0" collapsed="false">
      <c r="A43" s="5"/>
      <c r="B43" s="5"/>
      <c r="C43" s="7"/>
    </row>
    <row r="44" customFormat="false" ht="15" hidden="false" customHeight="false" outlineLevel="0" collapsed="false">
      <c r="A44" s="5"/>
      <c r="B44" s="5"/>
      <c r="C44" s="7"/>
    </row>
    <row r="45" customFormat="false" ht="15" hidden="false" customHeight="false" outlineLevel="0" collapsed="false">
      <c r="A45" s="5"/>
      <c r="B45" s="5"/>
      <c r="C45" s="7"/>
    </row>
    <row r="46" customFormat="false" ht="15" hidden="false" customHeight="false" outlineLevel="0" collapsed="false">
      <c r="A46" s="5"/>
      <c r="B46" s="5"/>
      <c r="C46" s="7"/>
    </row>
    <row r="47" customFormat="false" ht="15" hidden="false" customHeight="false" outlineLevel="0" collapsed="false">
      <c r="A47" s="5"/>
      <c r="B47" s="5"/>
      <c r="C47" s="7"/>
    </row>
    <row r="48" customFormat="false" ht="15" hidden="false" customHeight="false" outlineLevel="0" collapsed="false">
      <c r="A48" s="5"/>
      <c r="B48" s="5"/>
      <c r="C48" s="7"/>
    </row>
    <row r="49" customFormat="false" ht="15" hidden="false" customHeight="false" outlineLevel="0" collapsed="false">
      <c r="A49" s="5"/>
      <c r="B49" s="5"/>
      <c r="C49" s="7"/>
    </row>
    <row r="50" customFormat="false" ht="15" hidden="false" customHeight="false" outlineLevel="0" collapsed="false">
      <c r="A50" s="5"/>
      <c r="B50" s="5"/>
      <c r="C50" s="7"/>
    </row>
    <row r="51" customFormat="false" ht="15" hidden="false" customHeight="false" outlineLevel="0" collapsed="false">
      <c r="A51" s="5"/>
      <c r="B51" s="5"/>
      <c r="C51" s="7"/>
    </row>
    <row r="52" customFormat="false" ht="15" hidden="false" customHeight="false" outlineLevel="0" collapsed="false">
      <c r="A52" s="5"/>
      <c r="B52" s="5"/>
      <c r="C52" s="7"/>
    </row>
    <row r="53" customFormat="false" ht="15" hidden="false" customHeight="false" outlineLevel="0" collapsed="false">
      <c r="A53" s="5"/>
      <c r="B53" s="5"/>
      <c r="C53" s="7"/>
    </row>
    <row r="54" customFormat="false" ht="15" hidden="false" customHeight="false" outlineLevel="0" collapsed="false">
      <c r="A54" s="5"/>
      <c r="B54" s="5"/>
      <c r="C54" s="7"/>
    </row>
    <row r="55" customFormat="false" ht="15" hidden="false" customHeight="false" outlineLevel="0" collapsed="false">
      <c r="A55" s="5"/>
      <c r="B55" s="5"/>
      <c r="C55" s="7"/>
    </row>
    <row r="56" customFormat="false" ht="15" hidden="false" customHeight="false" outlineLevel="0" collapsed="false">
      <c r="A56" s="5"/>
      <c r="B56" s="5"/>
      <c r="C56" s="7"/>
    </row>
    <row r="57" customFormat="false" ht="15" hidden="false" customHeight="false" outlineLevel="0" collapsed="false">
      <c r="A57" s="5"/>
      <c r="B57" s="5"/>
      <c r="C57" s="7"/>
    </row>
    <row r="58" customFormat="false" ht="15" hidden="false" customHeight="false" outlineLevel="0" collapsed="false">
      <c r="A58" s="5"/>
      <c r="B58" s="5"/>
      <c r="C58" s="7"/>
    </row>
    <row r="59" customFormat="false" ht="15" hidden="false" customHeight="false" outlineLevel="0" collapsed="false">
      <c r="A59" s="5"/>
      <c r="B59" s="5"/>
      <c r="C59" s="7"/>
    </row>
    <row r="60" customFormat="false" ht="15" hidden="false" customHeight="false" outlineLevel="0" collapsed="false">
      <c r="A60" s="5"/>
      <c r="B60" s="5"/>
      <c r="C60" s="7"/>
    </row>
    <row r="61" customFormat="false" ht="15" hidden="false" customHeight="false" outlineLevel="0" collapsed="false">
      <c r="A61" s="5"/>
      <c r="B61" s="5"/>
      <c r="C61" s="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8"/>
    <col collapsed="false" customWidth="true" hidden="false" outlineLevel="0" max="4" min="4" style="0" width="16"/>
    <col collapsed="false" customWidth="true" hidden="false" outlineLevel="0" max="5" min="5" style="0" width="15"/>
    <col collapsed="false" customWidth="true" hidden="false" outlineLevel="0" max="7" min="6" style="0" width="14"/>
    <col collapsed="false" customWidth="true" hidden="false" outlineLevel="0" max="8" min="8" style="0" width="10"/>
    <col collapsed="false" customWidth="true" hidden="false" outlineLevel="0" max="9" min="9" style="0" width="44"/>
  </cols>
  <sheetData>
    <row r="1" customFormat="false" ht="15" hidden="false" customHeight="false" outlineLevel="0" collapsed="false">
      <c r="A1" s="4" t="s">
        <v>33</v>
      </c>
      <c r="B1" s="4" t="s">
        <v>10</v>
      </c>
      <c r="C1" s="4" t="s">
        <v>34</v>
      </c>
      <c r="D1" s="4" t="s">
        <v>11</v>
      </c>
      <c r="E1" s="4" t="s">
        <v>12</v>
      </c>
      <c r="F1" s="4" t="s">
        <v>35</v>
      </c>
      <c r="G1" s="4" t="s">
        <v>36</v>
      </c>
      <c r="H1" s="4" t="s">
        <v>37</v>
      </c>
      <c r="I1" s="4" t="s">
        <v>38</v>
      </c>
    </row>
    <row r="2" customFormat="false" ht="15" hidden="false" customHeight="false" outlineLevel="0" collapsed="false">
      <c r="A2" s="8" t="n">
        <v>46258</v>
      </c>
      <c r="B2" s="5" t="s">
        <v>18</v>
      </c>
      <c r="C2" s="5" t="n">
        <v>1</v>
      </c>
      <c r="D2" s="2" t="str">
        <f aca="false">IF(B2="","",IFERROR(INDEX('Item costs'!$B$2:$B$61,MATCH(B2,'Item costs'!$A$2:$A$61,0)),"add to Item costs"))</f>
        <v>case</v>
      </c>
      <c r="E2" s="9" t="n">
        <f aca="false">IF(B2="","",IFERROR(INDEX('Item costs'!$C$2:$C$61,MATCH(B2,'Item costs'!$A$2:$A$61,0)),0))</f>
        <v>38</v>
      </c>
      <c r="F2" s="10" t="n">
        <f aca="false">IF(OR(B2="",C2=""),"",C2*N(E2))</f>
        <v>38</v>
      </c>
      <c r="G2" s="5" t="s">
        <v>39</v>
      </c>
      <c r="H2" s="5" t="s">
        <v>40</v>
      </c>
      <c r="I2" s="5" t="s">
        <v>41</v>
      </c>
    </row>
    <row r="3" customFormat="false" ht="15" hidden="false" customHeight="false" outlineLevel="0" collapsed="false">
      <c r="A3" s="8" t="n">
        <v>46258</v>
      </c>
      <c r="B3" s="5" t="s">
        <v>21</v>
      </c>
      <c r="C3" s="5" t="n">
        <v>4</v>
      </c>
      <c r="D3" s="2" t="str">
        <f aca="false">IF(B3="","",IFERROR(INDEX('Item costs'!$B$2:$B$61,MATCH(B3,'Item costs'!$A$2:$A$61,0)),"add to Item costs"))</f>
        <v>quart</v>
      </c>
      <c r="E3" s="9" t="n">
        <f aca="false">IF(B3="","",IFERROR(INDEX('Item costs'!$C$2:$C$61,MATCH(B3,'Item costs'!$A$2:$A$61,0)),0))</f>
        <v>1.15</v>
      </c>
      <c r="F3" s="10" t="n">
        <f aca="false">IF(OR(B3="",C3=""),"",C3*N(E3))</f>
        <v>4.6</v>
      </c>
      <c r="G3" s="5" t="s">
        <v>42</v>
      </c>
      <c r="H3" s="5" t="s">
        <v>43</v>
      </c>
      <c r="I3" s="5" t="s">
        <v>44</v>
      </c>
    </row>
    <row r="4" customFormat="false" ht="15" hidden="false" customHeight="false" outlineLevel="0" collapsed="false">
      <c r="A4" s="8" t="n">
        <v>46259</v>
      </c>
      <c r="B4" s="5" t="s">
        <v>16</v>
      </c>
      <c r="C4" s="5" t="n">
        <v>1.5</v>
      </c>
      <c r="D4" s="2" t="str">
        <f aca="false">IF(B4="","",IFERROR(INDEX('Item costs'!$B$2:$B$61,MATCH(B4,'Item costs'!$A$2:$A$61,0)),"add to Item costs"))</f>
        <v>lb</v>
      </c>
      <c r="E4" s="9" t="n">
        <f aca="false">IF(B4="","",IFERROR(INDEX('Item costs'!$C$2:$C$61,MATCH(B4,'Item costs'!$A$2:$A$61,0)),0))</f>
        <v>11.5</v>
      </c>
      <c r="F4" s="10" t="n">
        <f aca="false">IF(OR(B4="",C4=""),"",C4*N(E4))</f>
        <v>17.25</v>
      </c>
      <c r="G4" s="5" t="s">
        <v>45</v>
      </c>
      <c r="H4" s="5" t="s">
        <v>43</v>
      </c>
      <c r="I4" s="5" t="s">
        <v>46</v>
      </c>
    </row>
    <row r="5" customFormat="false" ht="15" hidden="false" customHeight="false" outlineLevel="0" collapsed="false">
      <c r="A5" s="8" t="n">
        <v>46259</v>
      </c>
      <c r="B5" s="5" t="s">
        <v>23</v>
      </c>
      <c r="C5" s="5" t="n">
        <v>3</v>
      </c>
      <c r="D5" s="2" t="str">
        <f aca="false">IF(B5="","",IFERROR(INDEX('Item costs'!$B$2:$B$61,MATCH(B5,'Item costs'!$A$2:$A$61,0)),"add to Item costs"))</f>
        <v>quart</v>
      </c>
      <c r="E5" s="9" t="n">
        <f aca="false">IF(B5="","",IFERROR(INDEX('Item costs'!$C$2:$C$61,MATCH(B5,'Item costs'!$A$2:$A$61,0)),0))</f>
        <v>3.4</v>
      </c>
      <c r="F5" s="10" t="n">
        <f aca="false">IF(OR(B5="",C5=""),"",C5*N(E5))</f>
        <v>10.2</v>
      </c>
      <c r="G5" s="5" t="s">
        <v>47</v>
      </c>
      <c r="H5" s="5" t="s">
        <v>40</v>
      </c>
      <c r="I5" s="5" t="s">
        <v>48</v>
      </c>
    </row>
    <row r="6" customFormat="false" ht="15" hidden="false" customHeight="false" outlineLevel="0" collapsed="false">
      <c r="A6" s="8" t="n">
        <v>46260</v>
      </c>
      <c r="B6" s="5" t="s">
        <v>17</v>
      </c>
      <c r="C6" s="5" t="n">
        <v>2</v>
      </c>
      <c r="D6" s="2" t="str">
        <f aca="false">IF(B6="","",IFERROR(INDEX('Item costs'!$B$2:$B$61,MATCH(B6,'Item costs'!$A$2:$A$61,0)),"add to Item costs"))</f>
        <v>lb</v>
      </c>
      <c r="E6" s="9" t="n">
        <f aca="false">IF(B6="","",IFERROR(INDEX('Item costs'!$C$2:$C$61,MATCH(B6,'Item costs'!$A$2:$A$61,0)),0))</f>
        <v>4.25</v>
      </c>
      <c r="F6" s="10" t="n">
        <f aca="false">IF(OR(B6="",C6=""),"",C6*N(E6))</f>
        <v>8.5</v>
      </c>
      <c r="G6" s="5" t="s">
        <v>39</v>
      </c>
      <c r="H6" s="5" t="s">
        <v>40</v>
      </c>
      <c r="I6" s="5"/>
    </row>
    <row r="7" customFormat="false" ht="15" hidden="false" customHeight="false" outlineLevel="0" collapsed="false">
      <c r="A7" s="8" t="n">
        <v>46261</v>
      </c>
      <c r="B7" s="5" t="s">
        <v>29</v>
      </c>
      <c r="C7" s="5" t="n">
        <v>2</v>
      </c>
      <c r="D7" s="2" t="str">
        <f aca="false">IF(B7="","",IFERROR(INDEX('Item costs'!$B$2:$B$61,MATCH(B7,'Item costs'!$A$2:$A$61,0)),"add to Item costs"))</f>
        <v>portion</v>
      </c>
      <c r="E7" s="9" t="n">
        <f aca="false">IF(B7="","",IFERROR(INDEX('Item costs'!$C$2:$C$61,MATCH(B7,'Item costs'!$A$2:$A$61,0)),0))</f>
        <v>6.75</v>
      </c>
      <c r="F7" s="10" t="n">
        <f aca="false">IF(OR(B7="",C7=""),"",C7*N(E7))</f>
        <v>13.5</v>
      </c>
      <c r="G7" s="5" t="s">
        <v>49</v>
      </c>
      <c r="H7" s="5" t="s">
        <v>50</v>
      </c>
      <c r="I7" s="5" t="s">
        <v>51</v>
      </c>
    </row>
    <row r="8" customFormat="false" ht="15" hidden="false" customHeight="false" outlineLevel="0" collapsed="false">
      <c r="A8" s="8" t="n">
        <v>46261</v>
      </c>
      <c r="B8" s="5" t="s">
        <v>25</v>
      </c>
      <c r="C8" s="5" t="n">
        <v>12</v>
      </c>
      <c r="D8" s="2" t="str">
        <f aca="false">IF(B8="","",IFERROR(INDEX('Item costs'!$B$2:$B$61,MATCH(B8,'Item costs'!$A$2:$A$61,0)),"add to Item costs"))</f>
        <v>each</v>
      </c>
      <c r="E8" s="9" t="n">
        <f aca="false">IF(B8="","",IFERROR(INDEX('Item costs'!$C$2:$C$61,MATCH(B8,'Item costs'!$A$2:$A$61,0)),0))</f>
        <v>0.42</v>
      </c>
      <c r="F8" s="10" t="n">
        <f aca="false">IF(OR(B8="",C8=""),"",C8*N(E8))</f>
        <v>5.04</v>
      </c>
      <c r="G8" s="5" t="s">
        <v>39</v>
      </c>
      <c r="H8" s="5" t="s">
        <v>43</v>
      </c>
      <c r="I8" s="5" t="s">
        <v>52</v>
      </c>
    </row>
    <row r="9" customFormat="false" ht="15" hidden="false" customHeight="false" outlineLevel="0" collapsed="false">
      <c r="A9" s="8" t="n">
        <v>46262</v>
      </c>
      <c r="B9" s="5" t="s">
        <v>28</v>
      </c>
      <c r="C9" s="5" t="n">
        <v>1</v>
      </c>
      <c r="D9" s="2" t="str">
        <f aca="false">IF(B9="","",IFERROR(INDEX('Item costs'!$B$2:$B$61,MATCH(B9,'Item costs'!$A$2:$A$61,0)),"add to Item costs"))</f>
        <v>quart</v>
      </c>
      <c r="E9" s="9" t="n">
        <f aca="false">IF(B9="","",IFERROR(INDEX('Item costs'!$C$2:$C$61,MATCH(B9,'Item costs'!$A$2:$A$61,0)),0))</f>
        <v>5.2</v>
      </c>
      <c r="F9" s="10" t="n">
        <f aca="false">IF(OR(B9="",C9=""),"",C9*N(E9))</f>
        <v>5.2</v>
      </c>
      <c r="G9" s="5" t="s">
        <v>53</v>
      </c>
      <c r="H9" s="5" t="s">
        <v>40</v>
      </c>
      <c r="I9" s="5"/>
    </row>
    <row r="10" customFormat="false" ht="15" hidden="false" customHeight="false" outlineLevel="0" collapsed="false">
      <c r="A10" s="8"/>
      <c r="B10" s="5"/>
      <c r="C10" s="5"/>
      <c r="D10" s="2" t="str">
        <f aca="false">IF(B10="","",IFERROR(INDEX('Item costs'!$B$2:$B$61,MATCH(B10,'Item costs'!$A$2:$A$61,0)),"add to Item costs"))</f>
        <v/>
      </c>
      <c r="E10" s="9" t="str">
        <f aca="false">IF(B10="","",IFERROR(INDEX('Item costs'!$C$2:$C$61,MATCH(B10,'Item costs'!$A$2:$A$61,0)),0))</f>
        <v/>
      </c>
      <c r="F10" s="10" t="str">
        <f aca="false">IF(OR(B10="",C10=""),"",C10*N(E10))</f>
        <v/>
      </c>
      <c r="G10" s="5"/>
      <c r="H10" s="5"/>
      <c r="I10" s="5"/>
    </row>
    <row r="11" customFormat="false" ht="15" hidden="false" customHeight="false" outlineLevel="0" collapsed="false">
      <c r="A11" s="8"/>
      <c r="B11" s="5"/>
      <c r="C11" s="5"/>
      <c r="D11" s="2" t="str">
        <f aca="false">IF(B11="","",IFERROR(INDEX('Item costs'!$B$2:$B$61,MATCH(B11,'Item costs'!$A$2:$A$61,0)),"add to Item costs"))</f>
        <v/>
      </c>
      <c r="E11" s="9" t="str">
        <f aca="false">IF(B11="","",IFERROR(INDEX('Item costs'!$C$2:$C$61,MATCH(B11,'Item costs'!$A$2:$A$61,0)),0))</f>
        <v/>
      </c>
      <c r="F11" s="10" t="str">
        <f aca="false">IF(OR(B11="",C11=""),"",C11*N(E11))</f>
        <v/>
      </c>
      <c r="G11" s="5"/>
      <c r="H11" s="5"/>
      <c r="I11" s="5"/>
    </row>
    <row r="12" customFormat="false" ht="15" hidden="false" customHeight="false" outlineLevel="0" collapsed="false">
      <c r="A12" s="8"/>
      <c r="B12" s="5"/>
      <c r="C12" s="5"/>
      <c r="D12" s="2" t="str">
        <f aca="false">IF(B12="","",IFERROR(INDEX('Item costs'!$B$2:$B$61,MATCH(B12,'Item costs'!$A$2:$A$61,0)),"add to Item costs"))</f>
        <v/>
      </c>
      <c r="E12" s="9" t="str">
        <f aca="false">IF(B12="","",IFERROR(INDEX('Item costs'!$C$2:$C$61,MATCH(B12,'Item costs'!$A$2:$A$61,0)),0))</f>
        <v/>
      </c>
      <c r="F12" s="10" t="str">
        <f aca="false">IF(OR(B12="",C12=""),"",C12*N(E12))</f>
        <v/>
      </c>
      <c r="G12" s="5"/>
      <c r="H12" s="5"/>
      <c r="I12" s="5"/>
    </row>
    <row r="13" customFormat="false" ht="15" hidden="false" customHeight="false" outlineLevel="0" collapsed="false">
      <c r="A13" s="8"/>
      <c r="B13" s="5"/>
      <c r="C13" s="5"/>
      <c r="D13" s="2" t="str">
        <f aca="false">IF(B13="","",IFERROR(INDEX('Item costs'!$B$2:$B$61,MATCH(B13,'Item costs'!$A$2:$A$61,0)),"add to Item costs"))</f>
        <v/>
      </c>
      <c r="E13" s="9" t="str">
        <f aca="false">IF(B13="","",IFERROR(INDEX('Item costs'!$C$2:$C$61,MATCH(B13,'Item costs'!$A$2:$A$61,0)),0))</f>
        <v/>
      </c>
      <c r="F13" s="10" t="str">
        <f aca="false">IF(OR(B13="",C13=""),"",C13*N(E13))</f>
        <v/>
      </c>
      <c r="G13" s="5"/>
      <c r="H13" s="5"/>
      <c r="I13" s="5"/>
    </row>
    <row r="14" customFormat="false" ht="15" hidden="false" customHeight="false" outlineLevel="0" collapsed="false">
      <c r="A14" s="8"/>
      <c r="B14" s="5"/>
      <c r="C14" s="5"/>
      <c r="D14" s="2" t="str">
        <f aca="false">IF(B14="","",IFERROR(INDEX('Item costs'!$B$2:$B$61,MATCH(B14,'Item costs'!$A$2:$A$61,0)),"add to Item costs"))</f>
        <v/>
      </c>
      <c r="E14" s="9" t="str">
        <f aca="false">IF(B14="","",IFERROR(INDEX('Item costs'!$C$2:$C$61,MATCH(B14,'Item costs'!$A$2:$A$61,0)),0))</f>
        <v/>
      </c>
      <c r="F14" s="10" t="str">
        <f aca="false">IF(OR(B14="",C14=""),"",C14*N(E14))</f>
        <v/>
      </c>
      <c r="G14" s="5"/>
      <c r="H14" s="5"/>
      <c r="I14" s="5"/>
    </row>
    <row r="15" customFormat="false" ht="15" hidden="false" customHeight="false" outlineLevel="0" collapsed="false">
      <c r="A15" s="8"/>
      <c r="B15" s="5"/>
      <c r="C15" s="5"/>
      <c r="D15" s="2" t="str">
        <f aca="false">IF(B15="","",IFERROR(INDEX('Item costs'!$B$2:$B$61,MATCH(B15,'Item costs'!$A$2:$A$61,0)),"add to Item costs"))</f>
        <v/>
      </c>
      <c r="E15" s="9" t="str">
        <f aca="false">IF(B15="","",IFERROR(INDEX('Item costs'!$C$2:$C$61,MATCH(B15,'Item costs'!$A$2:$A$61,0)),0))</f>
        <v/>
      </c>
      <c r="F15" s="10" t="str">
        <f aca="false">IF(OR(B15="",C15=""),"",C15*N(E15))</f>
        <v/>
      </c>
      <c r="G15" s="5"/>
      <c r="H15" s="5"/>
      <c r="I15" s="5"/>
    </row>
    <row r="16" customFormat="false" ht="15" hidden="false" customHeight="false" outlineLevel="0" collapsed="false">
      <c r="A16" s="8"/>
      <c r="B16" s="5"/>
      <c r="C16" s="5"/>
      <c r="D16" s="2" t="str">
        <f aca="false">IF(B16="","",IFERROR(INDEX('Item costs'!$B$2:$B$61,MATCH(B16,'Item costs'!$A$2:$A$61,0)),"add to Item costs"))</f>
        <v/>
      </c>
      <c r="E16" s="9" t="str">
        <f aca="false">IF(B16="","",IFERROR(INDEX('Item costs'!$C$2:$C$61,MATCH(B16,'Item costs'!$A$2:$A$61,0)),0))</f>
        <v/>
      </c>
      <c r="F16" s="10" t="str">
        <f aca="false">IF(OR(B16="",C16=""),"",C16*N(E16))</f>
        <v/>
      </c>
      <c r="G16" s="5"/>
      <c r="H16" s="5"/>
      <c r="I16" s="5"/>
    </row>
    <row r="17" customFormat="false" ht="15" hidden="false" customHeight="false" outlineLevel="0" collapsed="false">
      <c r="A17" s="8"/>
      <c r="B17" s="5"/>
      <c r="C17" s="5"/>
      <c r="D17" s="2" t="str">
        <f aca="false">IF(B17="","",IFERROR(INDEX('Item costs'!$B$2:$B$61,MATCH(B17,'Item costs'!$A$2:$A$61,0)),"add to Item costs"))</f>
        <v/>
      </c>
      <c r="E17" s="9" t="str">
        <f aca="false">IF(B17="","",IFERROR(INDEX('Item costs'!$C$2:$C$61,MATCH(B17,'Item costs'!$A$2:$A$61,0)),0))</f>
        <v/>
      </c>
      <c r="F17" s="10" t="str">
        <f aca="false">IF(OR(B17="",C17=""),"",C17*N(E17))</f>
        <v/>
      </c>
      <c r="G17" s="5"/>
      <c r="H17" s="5"/>
      <c r="I17" s="5"/>
    </row>
    <row r="18" customFormat="false" ht="15" hidden="false" customHeight="false" outlineLevel="0" collapsed="false">
      <c r="A18" s="8"/>
      <c r="B18" s="5"/>
      <c r="C18" s="5"/>
      <c r="D18" s="2" t="str">
        <f aca="false">IF(B18="","",IFERROR(INDEX('Item costs'!$B$2:$B$61,MATCH(B18,'Item costs'!$A$2:$A$61,0)),"add to Item costs"))</f>
        <v/>
      </c>
      <c r="E18" s="9" t="str">
        <f aca="false">IF(B18="","",IFERROR(INDEX('Item costs'!$C$2:$C$61,MATCH(B18,'Item costs'!$A$2:$A$61,0)),0))</f>
        <v/>
      </c>
      <c r="F18" s="10" t="str">
        <f aca="false">IF(OR(B18="",C18=""),"",C18*N(E18))</f>
        <v/>
      </c>
      <c r="G18" s="5"/>
      <c r="H18" s="5"/>
      <c r="I18" s="5"/>
    </row>
    <row r="19" customFormat="false" ht="15" hidden="false" customHeight="false" outlineLevel="0" collapsed="false">
      <c r="A19" s="8"/>
      <c r="B19" s="5"/>
      <c r="C19" s="5"/>
      <c r="D19" s="2" t="str">
        <f aca="false">IF(B19="","",IFERROR(INDEX('Item costs'!$B$2:$B$61,MATCH(B19,'Item costs'!$A$2:$A$61,0)),"add to Item costs"))</f>
        <v/>
      </c>
      <c r="E19" s="9" t="str">
        <f aca="false">IF(B19="","",IFERROR(INDEX('Item costs'!$C$2:$C$61,MATCH(B19,'Item costs'!$A$2:$A$61,0)),0))</f>
        <v/>
      </c>
      <c r="F19" s="10" t="str">
        <f aca="false">IF(OR(B19="",C19=""),"",C19*N(E19))</f>
        <v/>
      </c>
      <c r="G19" s="5"/>
      <c r="H19" s="5"/>
      <c r="I19" s="5"/>
    </row>
    <row r="20" customFormat="false" ht="15" hidden="false" customHeight="false" outlineLevel="0" collapsed="false">
      <c r="A20" s="8"/>
      <c r="B20" s="5"/>
      <c r="C20" s="5"/>
      <c r="D20" s="2" t="str">
        <f aca="false">IF(B20="","",IFERROR(INDEX('Item costs'!$B$2:$B$61,MATCH(B20,'Item costs'!$A$2:$A$61,0)),"add to Item costs"))</f>
        <v/>
      </c>
      <c r="E20" s="9" t="str">
        <f aca="false">IF(B20="","",IFERROR(INDEX('Item costs'!$C$2:$C$61,MATCH(B20,'Item costs'!$A$2:$A$61,0)),0))</f>
        <v/>
      </c>
      <c r="F20" s="10" t="str">
        <f aca="false">IF(OR(B20="",C20=""),"",C20*N(E20))</f>
        <v/>
      </c>
      <c r="G20" s="5"/>
      <c r="H20" s="5"/>
      <c r="I20" s="5"/>
    </row>
    <row r="21" customFormat="false" ht="15" hidden="false" customHeight="false" outlineLevel="0" collapsed="false">
      <c r="A21" s="8"/>
      <c r="B21" s="5"/>
      <c r="C21" s="5"/>
      <c r="D21" s="2" t="str">
        <f aca="false">IF(B21="","",IFERROR(INDEX('Item costs'!$B$2:$B$61,MATCH(B21,'Item costs'!$A$2:$A$61,0)),"add to Item costs"))</f>
        <v/>
      </c>
      <c r="E21" s="9" t="str">
        <f aca="false">IF(B21="","",IFERROR(INDEX('Item costs'!$C$2:$C$61,MATCH(B21,'Item costs'!$A$2:$A$61,0)),0))</f>
        <v/>
      </c>
      <c r="F21" s="10" t="str">
        <f aca="false">IF(OR(B21="",C21=""),"",C21*N(E21))</f>
        <v/>
      </c>
      <c r="G21" s="5"/>
      <c r="H21" s="5"/>
      <c r="I21" s="5"/>
    </row>
    <row r="22" customFormat="false" ht="15" hidden="false" customHeight="false" outlineLevel="0" collapsed="false">
      <c r="A22" s="8"/>
      <c r="B22" s="5"/>
      <c r="C22" s="5"/>
      <c r="D22" s="2" t="str">
        <f aca="false">IF(B22="","",IFERROR(INDEX('Item costs'!$B$2:$B$61,MATCH(B22,'Item costs'!$A$2:$A$61,0)),"add to Item costs"))</f>
        <v/>
      </c>
      <c r="E22" s="9" t="str">
        <f aca="false">IF(B22="","",IFERROR(INDEX('Item costs'!$C$2:$C$61,MATCH(B22,'Item costs'!$A$2:$A$61,0)),0))</f>
        <v/>
      </c>
      <c r="F22" s="10" t="str">
        <f aca="false">IF(OR(B22="",C22=""),"",C22*N(E22))</f>
        <v/>
      </c>
      <c r="G22" s="5"/>
      <c r="H22" s="5"/>
      <c r="I22" s="5"/>
    </row>
    <row r="23" customFormat="false" ht="15" hidden="false" customHeight="false" outlineLevel="0" collapsed="false">
      <c r="A23" s="8"/>
      <c r="B23" s="5"/>
      <c r="C23" s="5"/>
      <c r="D23" s="2" t="str">
        <f aca="false">IF(B23="","",IFERROR(INDEX('Item costs'!$B$2:$B$61,MATCH(B23,'Item costs'!$A$2:$A$61,0)),"add to Item costs"))</f>
        <v/>
      </c>
      <c r="E23" s="9" t="str">
        <f aca="false">IF(B23="","",IFERROR(INDEX('Item costs'!$C$2:$C$61,MATCH(B23,'Item costs'!$A$2:$A$61,0)),0))</f>
        <v/>
      </c>
      <c r="F23" s="10" t="str">
        <f aca="false">IF(OR(B23="",C23=""),"",C23*N(E23))</f>
        <v/>
      </c>
      <c r="G23" s="5"/>
      <c r="H23" s="5"/>
      <c r="I23" s="5"/>
    </row>
    <row r="24" customFormat="false" ht="15" hidden="false" customHeight="false" outlineLevel="0" collapsed="false">
      <c r="A24" s="8"/>
      <c r="B24" s="5"/>
      <c r="C24" s="5"/>
      <c r="D24" s="2" t="str">
        <f aca="false">IF(B24="","",IFERROR(INDEX('Item costs'!$B$2:$B$61,MATCH(B24,'Item costs'!$A$2:$A$61,0)),"add to Item costs"))</f>
        <v/>
      </c>
      <c r="E24" s="9" t="str">
        <f aca="false">IF(B24="","",IFERROR(INDEX('Item costs'!$C$2:$C$61,MATCH(B24,'Item costs'!$A$2:$A$61,0)),0))</f>
        <v/>
      </c>
      <c r="F24" s="10" t="str">
        <f aca="false">IF(OR(B24="",C24=""),"",C24*N(E24))</f>
        <v/>
      </c>
      <c r="G24" s="5"/>
      <c r="H24" s="5"/>
      <c r="I24" s="5"/>
    </row>
    <row r="25" customFormat="false" ht="15" hidden="false" customHeight="false" outlineLevel="0" collapsed="false">
      <c r="A25" s="8"/>
      <c r="B25" s="5"/>
      <c r="C25" s="5"/>
      <c r="D25" s="2" t="str">
        <f aca="false">IF(B25="","",IFERROR(INDEX('Item costs'!$B$2:$B$61,MATCH(B25,'Item costs'!$A$2:$A$61,0)),"add to Item costs"))</f>
        <v/>
      </c>
      <c r="E25" s="9" t="str">
        <f aca="false">IF(B25="","",IFERROR(INDEX('Item costs'!$C$2:$C$61,MATCH(B25,'Item costs'!$A$2:$A$61,0)),0))</f>
        <v/>
      </c>
      <c r="F25" s="10" t="str">
        <f aca="false">IF(OR(B25="",C25=""),"",C25*N(E25))</f>
        <v/>
      </c>
      <c r="G25" s="5"/>
      <c r="H25" s="5"/>
      <c r="I25" s="5"/>
    </row>
    <row r="26" customFormat="false" ht="15" hidden="false" customHeight="false" outlineLevel="0" collapsed="false">
      <c r="A26" s="8"/>
      <c r="B26" s="5"/>
      <c r="C26" s="5"/>
      <c r="D26" s="2" t="str">
        <f aca="false">IF(B26="","",IFERROR(INDEX('Item costs'!$B$2:$B$61,MATCH(B26,'Item costs'!$A$2:$A$61,0)),"add to Item costs"))</f>
        <v/>
      </c>
      <c r="E26" s="9" t="str">
        <f aca="false">IF(B26="","",IFERROR(INDEX('Item costs'!$C$2:$C$61,MATCH(B26,'Item costs'!$A$2:$A$61,0)),0))</f>
        <v/>
      </c>
      <c r="F26" s="10" t="str">
        <f aca="false">IF(OR(B26="",C26=""),"",C26*N(E26))</f>
        <v/>
      </c>
      <c r="G26" s="5"/>
      <c r="H26" s="5"/>
      <c r="I26" s="5"/>
    </row>
    <row r="27" customFormat="false" ht="15" hidden="false" customHeight="false" outlineLevel="0" collapsed="false">
      <c r="A27" s="8"/>
      <c r="B27" s="5"/>
      <c r="C27" s="5"/>
      <c r="D27" s="2" t="str">
        <f aca="false">IF(B27="","",IFERROR(INDEX('Item costs'!$B$2:$B$61,MATCH(B27,'Item costs'!$A$2:$A$61,0)),"add to Item costs"))</f>
        <v/>
      </c>
      <c r="E27" s="9" t="str">
        <f aca="false">IF(B27="","",IFERROR(INDEX('Item costs'!$C$2:$C$61,MATCH(B27,'Item costs'!$A$2:$A$61,0)),0))</f>
        <v/>
      </c>
      <c r="F27" s="10" t="str">
        <f aca="false">IF(OR(B27="",C27=""),"",C27*N(E27))</f>
        <v/>
      </c>
      <c r="G27" s="5"/>
      <c r="H27" s="5"/>
      <c r="I27" s="5"/>
    </row>
    <row r="28" customFormat="false" ht="15" hidden="false" customHeight="false" outlineLevel="0" collapsed="false">
      <c r="A28" s="8"/>
      <c r="B28" s="5"/>
      <c r="C28" s="5"/>
      <c r="D28" s="2" t="str">
        <f aca="false">IF(B28="","",IFERROR(INDEX('Item costs'!$B$2:$B$61,MATCH(B28,'Item costs'!$A$2:$A$61,0)),"add to Item costs"))</f>
        <v/>
      </c>
      <c r="E28" s="9" t="str">
        <f aca="false">IF(B28="","",IFERROR(INDEX('Item costs'!$C$2:$C$61,MATCH(B28,'Item costs'!$A$2:$A$61,0)),0))</f>
        <v/>
      </c>
      <c r="F28" s="10" t="str">
        <f aca="false">IF(OR(B28="",C28=""),"",C28*N(E28))</f>
        <v/>
      </c>
      <c r="G28" s="5"/>
      <c r="H28" s="5"/>
      <c r="I28" s="5"/>
    </row>
    <row r="29" customFormat="false" ht="15" hidden="false" customHeight="false" outlineLevel="0" collapsed="false">
      <c r="A29" s="8"/>
      <c r="B29" s="5"/>
      <c r="C29" s="5"/>
      <c r="D29" s="2" t="str">
        <f aca="false">IF(B29="","",IFERROR(INDEX('Item costs'!$B$2:$B$61,MATCH(B29,'Item costs'!$A$2:$A$61,0)),"add to Item costs"))</f>
        <v/>
      </c>
      <c r="E29" s="9" t="str">
        <f aca="false">IF(B29="","",IFERROR(INDEX('Item costs'!$C$2:$C$61,MATCH(B29,'Item costs'!$A$2:$A$61,0)),0))</f>
        <v/>
      </c>
      <c r="F29" s="10" t="str">
        <f aca="false">IF(OR(B29="",C29=""),"",C29*N(E29))</f>
        <v/>
      </c>
      <c r="G29" s="5"/>
      <c r="H29" s="5"/>
      <c r="I29" s="5"/>
    </row>
    <row r="30" customFormat="false" ht="15" hidden="false" customHeight="false" outlineLevel="0" collapsed="false">
      <c r="A30" s="8"/>
      <c r="B30" s="5"/>
      <c r="C30" s="5"/>
      <c r="D30" s="2" t="str">
        <f aca="false">IF(B30="","",IFERROR(INDEX('Item costs'!$B$2:$B$61,MATCH(B30,'Item costs'!$A$2:$A$61,0)),"add to Item costs"))</f>
        <v/>
      </c>
      <c r="E30" s="9" t="str">
        <f aca="false">IF(B30="","",IFERROR(INDEX('Item costs'!$C$2:$C$61,MATCH(B30,'Item costs'!$A$2:$A$61,0)),0))</f>
        <v/>
      </c>
      <c r="F30" s="10" t="str">
        <f aca="false">IF(OR(B30="",C30=""),"",C30*N(E30))</f>
        <v/>
      </c>
      <c r="G30" s="5"/>
      <c r="H30" s="5"/>
      <c r="I30" s="5"/>
    </row>
    <row r="31" customFormat="false" ht="15" hidden="false" customHeight="false" outlineLevel="0" collapsed="false">
      <c r="A31" s="8"/>
      <c r="B31" s="5"/>
      <c r="C31" s="5"/>
      <c r="D31" s="2" t="str">
        <f aca="false">IF(B31="","",IFERROR(INDEX('Item costs'!$B$2:$B$61,MATCH(B31,'Item costs'!$A$2:$A$61,0)),"add to Item costs"))</f>
        <v/>
      </c>
      <c r="E31" s="9" t="str">
        <f aca="false">IF(B31="","",IFERROR(INDEX('Item costs'!$C$2:$C$61,MATCH(B31,'Item costs'!$A$2:$A$61,0)),0))</f>
        <v/>
      </c>
      <c r="F31" s="10" t="str">
        <f aca="false">IF(OR(B31="",C31=""),"",C31*N(E31))</f>
        <v/>
      </c>
      <c r="G31" s="5"/>
      <c r="H31" s="5"/>
      <c r="I31" s="5"/>
    </row>
    <row r="32" customFormat="false" ht="15" hidden="false" customHeight="false" outlineLevel="0" collapsed="false">
      <c r="A32" s="8"/>
      <c r="B32" s="5"/>
      <c r="C32" s="5"/>
      <c r="D32" s="2" t="str">
        <f aca="false">IF(B32="","",IFERROR(INDEX('Item costs'!$B$2:$B$61,MATCH(B32,'Item costs'!$A$2:$A$61,0)),"add to Item costs"))</f>
        <v/>
      </c>
      <c r="E32" s="9" t="str">
        <f aca="false">IF(B32="","",IFERROR(INDEX('Item costs'!$C$2:$C$61,MATCH(B32,'Item costs'!$A$2:$A$61,0)),0))</f>
        <v/>
      </c>
      <c r="F32" s="10" t="str">
        <f aca="false">IF(OR(B32="",C32=""),"",C32*N(E32))</f>
        <v/>
      </c>
      <c r="G32" s="5"/>
      <c r="H32" s="5"/>
      <c r="I32" s="5"/>
    </row>
    <row r="33" customFormat="false" ht="15" hidden="false" customHeight="false" outlineLevel="0" collapsed="false">
      <c r="A33" s="8"/>
      <c r="B33" s="5"/>
      <c r="C33" s="5"/>
      <c r="D33" s="2" t="str">
        <f aca="false">IF(B33="","",IFERROR(INDEX('Item costs'!$B$2:$B$61,MATCH(B33,'Item costs'!$A$2:$A$61,0)),"add to Item costs"))</f>
        <v/>
      </c>
      <c r="E33" s="9" t="str">
        <f aca="false">IF(B33="","",IFERROR(INDEX('Item costs'!$C$2:$C$61,MATCH(B33,'Item costs'!$A$2:$A$61,0)),0))</f>
        <v/>
      </c>
      <c r="F33" s="10" t="str">
        <f aca="false">IF(OR(B33="",C33=""),"",C33*N(E33))</f>
        <v/>
      </c>
      <c r="G33" s="5"/>
      <c r="H33" s="5"/>
      <c r="I33" s="5"/>
    </row>
    <row r="34" customFormat="false" ht="15" hidden="false" customHeight="false" outlineLevel="0" collapsed="false">
      <c r="A34" s="8"/>
      <c r="B34" s="5"/>
      <c r="C34" s="5"/>
      <c r="D34" s="2" t="str">
        <f aca="false">IF(B34="","",IFERROR(INDEX('Item costs'!$B$2:$B$61,MATCH(B34,'Item costs'!$A$2:$A$61,0)),"add to Item costs"))</f>
        <v/>
      </c>
      <c r="E34" s="9" t="str">
        <f aca="false">IF(B34="","",IFERROR(INDEX('Item costs'!$C$2:$C$61,MATCH(B34,'Item costs'!$A$2:$A$61,0)),0))</f>
        <v/>
      </c>
      <c r="F34" s="10" t="str">
        <f aca="false">IF(OR(B34="",C34=""),"",C34*N(E34))</f>
        <v/>
      </c>
      <c r="G34" s="5"/>
      <c r="H34" s="5"/>
      <c r="I34" s="5"/>
    </row>
    <row r="35" customFormat="false" ht="15" hidden="false" customHeight="false" outlineLevel="0" collapsed="false">
      <c r="A35" s="8"/>
      <c r="B35" s="5"/>
      <c r="C35" s="5"/>
      <c r="D35" s="2" t="str">
        <f aca="false">IF(B35="","",IFERROR(INDEX('Item costs'!$B$2:$B$61,MATCH(B35,'Item costs'!$A$2:$A$61,0)),"add to Item costs"))</f>
        <v/>
      </c>
      <c r="E35" s="9" t="str">
        <f aca="false">IF(B35="","",IFERROR(INDEX('Item costs'!$C$2:$C$61,MATCH(B35,'Item costs'!$A$2:$A$61,0)),0))</f>
        <v/>
      </c>
      <c r="F35" s="10" t="str">
        <f aca="false">IF(OR(B35="",C35=""),"",C35*N(E35))</f>
        <v/>
      </c>
      <c r="G35" s="5"/>
      <c r="H35" s="5"/>
      <c r="I35" s="5"/>
    </row>
    <row r="36" customFormat="false" ht="15" hidden="false" customHeight="false" outlineLevel="0" collapsed="false">
      <c r="A36" s="8"/>
      <c r="B36" s="5"/>
      <c r="C36" s="5"/>
      <c r="D36" s="2" t="str">
        <f aca="false">IF(B36="","",IFERROR(INDEX('Item costs'!$B$2:$B$61,MATCH(B36,'Item costs'!$A$2:$A$61,0)),"add to Item costs"))</f>
        <v/>
      </c>
      <c r="E36" s="9" t="str">
        <f aca="false">IF(B36="","",IFERROR(INDEX('Item costs'!$C$2:$C$61,MATCH(B36,'Item costs'!$A$2:$A$61,0)),0))</f>
        <v/>
      </c>
      <c r="F36" s="10" t="str">
        <f aca="false">IF(OR(B36="",C36=""),"",C36*N(E36))</f>
        <v/>
      </c>
      <c r="G36" s="5"/>
      <c r="H36" s="5"/>
      <c r="I36" s="5"/>
    </row>
    <row r="37" customFormat="false" ht="15" hidden="false" customHeight="false" outlineLevel="0" collapsed="false">
      <c r="A37" s="8"/>
      <c r="B37" s="5"/>
      <c r="C37" s="5"/>
      <c r="D37" s="2" t="str">
        <f aca="false">IF(B37="","",IFERROR(INDEX('Item costs'!$B$2:$B$61,MATCH(B37,'Item costs'!$A$2:$A$61,0)),"add to Item costs"))</f>
        <v/>
      </c>
      <c r="E37" s="9" t="str">
        <f aca="false">IF(B37="","",IFERROR(INDEX('Item costs'!$C$2:$C$61,MATCH(B37,'Item costs'!$A$2:$A$61,0)),0))</f>
        <v/>
      </c>
      <c r="F37" s="10" t="str">
        <f aca="false">IF(OR(B37="",C37=""),"",C37*N(E37))</f>
        <v/>
      </c>
      <c r="G37" s="5"/>
      <c r="H37" s="5"/>
      <c r="I37" s="5"/>
    </row>
    <row r="38" customFormat="false" ht="15" hidden="false" customHeight="false" outlineLevel="0" collapsed="false">
      <c r="A38" s="8"/>
      <c r="B38" s="5"/>
      <c r="C38" s="5"/>
      <c r="D38" s="2" t="str">
        <f aca="false">IF(B38="","",IFERROR(INDEX('Item costs'!$B$2:$B$61,MATCH(B38,'Item costs'!$A$2:$A$61,0)),"add to Item costs"))</f>
        <v/>
      </c>
      <c r="E38" s="9" t="str">
        <f aca="false">IF(B38="","",IFERROR(INDEX('Item costs'!$C$2:$C$61,MATCH(B38,'Item costs'!$A$2:$A$61,0)),0))</f>
        <v/>
      </c>
      <c r="F38" s="10" t="str">
        <f aca="false">IF(OR(B38="",C38=""),"",C38*N(E38))</f>
        <v/>
      </c>
      <c r="G38" s="5"/>
      <c r="H38" s="5"/>
      <c r="I38" s="5"/>
    </row>
    <row r="39" customFormat="false" ht="15" hidden="false" customHeight="false" outlineLevel="0" collapsed="false">
      <c r="A39" s="8"/>
      <c r="B39" s="5"/>
      <c r="C39" s="5"/>
      <c r="D39" s="2" t="str">
        <f aca="false">IF(B39="","",IFERROR(INDEX('Item costs'!$B$2:$B$61,MATCH(B39,'Item costs'!$A$2:$A$61,0)),"add to Item costs"))</f>
        <v/>
      </c>
      <c r="E39" s="9" t="str">
        <f aca="false">IF(B39="","",IFERROR(INDEX('Item costs'!$C$2:$C$61,MATCH(B39,'Item costs'!$A$2:$A$61,0)),0))</f>
        <v/>
      </c>
      <c r="F39" s="10" t="str">
        <f aca="false">IF(OR(B39="",C39=""),"",C39*N(E39))</f>
        <v/>
      </c>
      <c r="G39" s="5"/>
      <c r="H39" s="5"/>
      <c r="I39" s="5"/>
    </row>
    <row r="40" customFormat="false" ht="15" hidden="false" customHeight="false" outlineLevel="0" collapsed="false">
      <c r="A40" s="8"/>
      <c r="B40" s="5"/>
      <c r="C40" s="5"/>
      <c r="D40" s="2" t="str">
        <f aca="false">IF(B40="","",IFERROR(INDEX('Item costs'!$B$2:$B$61,MATCH(B40,'Item costs'!$A$2:$A$61,0)),"add to Item costs"))</f>
        <v/>
      </c>
      <c r="E40" s="9" t="str">
        <f aca="false">IF(B40="","",IFERROR(INDEX('Item costs'!$C$2:$C$61,MATCH(B40,'Item costs'!$A$2:$A$61,0)),0))</f>
        <v/>
      </c>
      <c r="F40" s="10" t="str">
        <f aca="false">IF(OR(B40="",C40=""),"",C40*N(E40))</f>
        <v/>
      </c>
      <c r="G40" s="5"/>
      <c r="H40" s="5"/>
      <c r="I40" s="5"/>
    </row>
    <row r="41" customFormat="false" ht="15" hidden="false" customHeight="false" outlineLevel="0" collapsed="false">
      <c r="A41" s="8"/>
      <c r="B41" s="5"/>
      <c r="C41" s="5"/>
      <c r="D41" s="2" t="str">
        <f aca="false">IF(B41="","",IFERROR(INDEX('Item costs'!$B$2:$B$61,MATCH(B41,'Item costs'!$A$2:$A$61,0)),"add to Item costs"))</f>
        <v/>
      </c>
      <c r="E41" s="9" t="str">
        <f aca="false">IF(B41="","",IFERROR(INDEX('Item costs'!$C$2:$C$61,MATCH(B41,'Item costs'!$A$2:$A$61,0)),0))</f>
        <v/>
      </c>
      <c r="F41" s="10" t="str">
        <f aca="false">IF(OR(B41="",C41=""),"",C41*N(E41))</f>
        <v/>
      </c>
      <c r="G41" s="5"/>
      <c r="H41" s="5"/>
      <c r="I41" s="5"/>
    </row>
    <row r="42" customFormat="false" ht="15" hidden="false" customHeight="false" outlineLevel="0" collapsed="false">
      <c r="A42" s="8"/>
      <c r="B42" s="5"/>
      <c r="C42" s="5"/>
      <c r="D42" s="2" t="str">
        <f aca="false">IF(B42="","",IFERROR(INDEX('Item costs'!$B$2:$B$61,MATCH(B42,'Item costs'!$A$2:$A$61,0)),"add to Item costs"))</f>
        <v/>
      </c>
      <c r="E42" s="9" t="str">
        <f aca="false">IF(B42="","",IFERROR(INDEX('Item costs'!$C$2:$C$61,MATCH(B42,'Item costs'!$A$2:$A$61,0)),0))</f>
        <v/>
      </c>
      <c r="F42" s="10" t="str">
        <f aca="false">IF(OR(B42="",C42=""),"",C42*N(E42))</f>
        <v/>
      </c>
      <c r="G42" s="5"/>
      <c r="H42" s="5"/>
      <c r="I42" s="5"/>
    </row>
    <row r="43" customFormat="false" ht="15" hidden="false" customHeight="false" outlineLevel="0" collapsed="false">
      <c r="A43" s="8"/>
      <c r="B43" s="5"/>
      <c r="C43" s="5"/>
      <c r="D43" s="2" t="str">
        <f aca="false">IF(B43="","",IFERROR(INDEX('Item costs'!$B$2:$B$61,MATCH(B43,'Item costs'!$A$2:$A$61,0)),"add to Item costs"))</f>
        <v/>
      </c>
      <c r="E43" s="9" t="str">
        <f aca="false">IF(B43="","",IFERROR(INDEX('Item costs'!$C$2:$C$61,MATCH(B43,'Item costs'!$A$2:$A$61,0)),0))</f>
        <v/>
      </c>
      <c r="F43" s="10" t="str">
        <f aca="false">IF(OR(B43="",C43=""),"",C43*N(E43))</f>
        <v/>
      </c>
      <c r="G43" s="5"/>
      <c r="H43" s="5"/>
      <c r="I43" s="5"/>
    </row>
    <row r="44" customFormat="false" ht="15" hidden="false" customHeight="false" outlineLevel="0" collapsed="false">
      <c r="A44" s="8"/>
      <c r="B44" s="5"/>
      <c r="C44" s="5"/>
      <c r="D44" s="2" t="str">
        <f aca="false">IF(B44="","",IFERROR(INDEX('Item costs'!$B$2:$B$61,MATCH(B44,'Item costs'!$A$2:$A$61,0)),"add to Item costs"))</f>
        <v/>
      </c>
      <c r="E44" s="9" t="str">
        <f aca="false">IF(B44="","",IFERROR(INDEX('Item costs'!$C$2:$C$61,MATCH(B44,'Item costs'!$A$2:$A$61,0)),0))</f>
        <v/>
      </c>
      <c r="F44" s="10" t="str">
        <f aca="false">IF(OR(B44="",C44=""),"",C44*N(E44))</f>
        <v/>
      </c>
      <c r="G44" s="5"/>
      <c r="H44" s="5"/>
      <c r="I44" s="5"/>
    </row>
    <row r="45" customFormat="false" ht="15" hidden="false" customHeight="false" outlineLevel="0" collapsed="false">
      <c r="A45" s="8"/>
      <c r="B45" s="5"/>
      <c r="C45" s="5"/>
      <c r="D45" s="2" t="str">
        <f aca="false">IF(B45="","",IFERROR(INDEX('Item costs'!$B$2:$B$61,MATCH(B45,'Item costs'!$A$2:$A$61,0)),"add to Item costs"))</f>
        <v/>
      </c>
      <c r="E45" s="9" t="str">
        <f aca="false">IF(B45="","",IFERROR(INDEX('Item costs'!$C$2:$C$61,MATCH(B45,'Item costs'!$A$2:$A$61,0)),0))</f>
        <v/>
      </c>
      <c r="F45" s="10" t="str">
        <f aca="false">IF(OR(B45="",C45=""),"",C45*N(E45))</f>
        <v/>
      </c>
      <c r="G45" s="5"/>
      <c r="H45" s="5"/>
      <c r="I45" s="5"/>
    </row>
    <row r="46" customFormat="false" ht="15" hidden="false" customHeight="false" outlineLevel="0" collapsed="false">
      <c r="A46" s="8"/>
      <c r="B46" s="5"/>
      <c r="C46" s="5"/>
      <c r="D46" s="2" t="str">
        <f aca="false">IF(B46="","",IFERROR(INDEX('Item costs'!$B$2:$B$61,MATCH(B46,'Item costs'!$A$2:$A$61,0)),"add to Item costs"))</f>
        <v/>
      </c>
      <c r="E46" s="9" t="str">
        <f aca="false">IF(B46="","",IFERROR(INDEX('Item costs'!$C$2:$C$61,MATCH(B46,'Item costs'!$A$2:$A$61,0)),0))</f>
        <v/>
      </c>
      <c r="F46" s="10" t="str">
        <f aca="false">IF(OR(B46="",C46=""),"",C46*N(E46))</f>
        <v/>
      </c>
      <c r="G46" s="5"/>
      <c r="H46" s="5"/>
      <c r="I46" s="5"/>
    </row>
    <row r="47" customFormat="false" ht="15" hidden="false" customHeight="false" outlineLevel="0" collapsed="false">
      <c r="A47" s="8"/>
      <c r="B47" s="5"/>
      <c r="C47" s="5"/>
      <c r="D47" s="2" t="str">
        <f aca="false">IF(B47="","",IFERROR(INDEX('Item costs'!$B$2:$B$61,MATCH(B47,'Item costs'!$A$2:$A$61,0)),"add to Item costs"))</f>
        <v/>
      </c>
      <c r="E47" s="9" t="str">
        <f aca="false">IF(B47="","",IFERROR(INDEX('Item costs'!$C$2:$C$61,MATCH(B47,'Item costs'!$A$2:$A$61,0)),0))</f>
        <v/>
      </c>
      <c r="F47" s="10" t="str">
        <f aca="false">IF(OR(B47="",C47=""),"",C47*N(E47))</f>
        <v/>
      </c>
      <c r="G47" s="5"/>
      <c r="H47" s="5"/>
      <c r="I47" s="5"/>
    </row>
    <row r="48" customFormat="false" ht="15" hidden="false" customHeight="false" outlineLevel="0" collapsed="false">
      <c r="A48" s="8"/>
      <c r="B48" s="5"/>
      <c r="C48" s="5"/>
      <c r="D48" s="2" t="str">
        <f aca="false">IF(B48="","",IFERROR(INDEX('Item costs'!$B$2:$B$61,MATCH(B48,'Item costs'!$A$2:$A$61,0)),"add to Item costs"))</f>
        <v/>
      </c>
      <c r="E48" s="9" t="str">
        <f aca="false">IF(B48="","",IFERROR(INDEX('Item costs'!$C$2:$C$61,MATCH(B48,'Item costs'!$A$2:$A$61,0)),0))</f>
        <v/>
      </c>
      <c r="F48" s="10" t="str">
        <f aca="false">IF(OR(B48="",C48=""),"",C48*N(E48))</f>
        <v/>
      </c>
      <c r="G48" s="5"/>
      <c r="H48" s="5"/>
      <c r="I48" s="5"/>
    </row>
    <row r="49" customFormat="false" ht="15" hidden="false" customHeight="false" outlineLevel="0" collapsed="false">
      <c r="A49" s="8"/>
      <c r="B49" s="5"/>
      <c r="C49" s="5"/>
      <c r="D49" s="2" t="str">
        <f aca="false">IF(B49="","",IFERROR(INDEX('Item costs'!$B$2:$B$61,MATCH(B49,'Item costs'!$A$2:$A$61,0)),"add to Item costs"))</f>
        <v/>
      </c>
      <c r="E49" s="9" t="str">
        <f aca="false">IF(B49="","",IFERROR(INDEX('Item costs'!$C$2:$C$61,MATCH(B49,'Item costs'!$A$2:$A$61,0)),0))</f>
        <v/>
      </c>
      <c r="F49" s="10" t="str">
        <f aca="false">IF(OR(B49="",C49=""),"",C49*N(E49))</f>
        <v/>
      </c>
      <c r="G49" s="5"/>
      <c r="H49" s="5"/>
      <c r="I49" s="5"/>
    </row>
    <row r="50" customFormat="false" ht="15" hidden="false" customHeight="false" outlineLevel="0" collapsed="false">
      <c r="A50" s="8"/>
      <c r="B50" s="5"/>
      <c r="C50" s="5"/>
      <c r="D50" s="2" t="str">
        <f aca="false">IF(B50="","",IFERROR(INDEX('Item costs'!$B$2:$B$61,MATCH(B50,'Item costs'!$A$2:$A$61,0)),"add to Item costs"))</f>
        <v/>
      </c>
      <c r="E50" s="9" t="str">
        <f aca="false">IF(B50="","",IFERROR(INDEX('Item costs'!$C$2:$C$61,MATCH(B50,'Item costs'!$A$2:$A$61,0)),0))</f>
        <v/>
      </c>
      <c r="F50" s="10" t="str">
        <f aca="false">IF(OR(B50="",C50=""),"",C50*N(E50))</f>
        <v/>
      </c>
      <c r="G50" s="5"/>
      <c r="H50" s="5"/>
      <c r="I50" s="5"/>
    </row>
    <row r="51" customFormat="false" ht="15" hidden="false" customHeight="false" outlineLevel="0" collapsed="false">
      <c r="A51" s="8"/>
      <c r="B51" s="5"/>
      <c r="C51" s="5"/>
      <c r="D51" s="2" t="str">
        <f aca="false">IF(B51="","",IFERROR(INDEX('Item costs'!$B$2:$B$61,MATCH(B51,'Item costs'!$A$2:$A$61,0)),"add to Item costs"))</f>
        <v/>
      </c>
      <c r="E51" s="9" t="str">
        <f aca="false">IF(B51="","",IFERROR(INDEX('Item costs'!$C$2:$C$61,MATCH(B51,'Item costs'!$A$2:$A$61,0)),0))</f>
        <v/>
      </c>
      <c r="F51" s="10" t="str">
        <f aca="false">IF(OR(B51="",C51=""),"",C51*N(E51))</f>
        <v/>
      </c>
      <c r="G51" s="5"/>
      <c r="H51" s="5"/>
      <c r="I51" s="5"/>
    </row>
    <row r="52" customFormat="false" ht="15" hidden="false" customHeight="false" outlineLevel="0" collapsed="false">
      <c r="A52" s="8"/>
      <c r="B52" s="5"/>
      <c r="C52" s="5"/>
      <c r="D52" s="2" t="str">
        <f aca="false">IF(B52="","",IFERROR(INDEX('Item costs'!$B$2:$B$61,MATCH(B52,'Item costs'!$A$2:$A$61,0)),"add to Item costs"))</f>
        <v/>
      </c>
      <c r="E52" s="9" t="str">
        <f aca="false">IF(B52="","",IFERROR(INDEX('Item costs'!$C$2:$C$61,MATCH(B52,'Item costs'!$A$2:$A$61,0)),0))</f>
        <v/>
      </c>
      <c r="F52" s="10" t="str">
        <f aca="false">IF(OR(B52="",C52=""),"",C52*N(E52))</f>
        <v/>
      </c>
      <c r="G52" s="5"/>
      <c r="H52" s="5"/>
      <c r="I52" s="5"/>
    </row>
    <row r="53" customFormat="false" ht="15" hidden="false" customHeight="false" outlineLevel="0" collapsed="false">
      <c r="A53" s="8"/>
      <c r="B53" s="5"/>
      <c r="C53" s="5"/>
      <c r="D53" s="2" t="str">
        <f aca="false">IF(B53="","",IFERROR(INDEX('Item costs'!$B$2:$B$61,MATCH(B53,'Item costs'!$A$2:$A$61,0)),"add to Item costs"))</f>
        <v/>
      </c>
      <c r="E53" s="9" t="str">
        <f aca="false">IF(B53="","",IFERROR(INDEX('Item costs'!$C$2:$C$61,MATCH(B53,'Item costs'!$A$2:$A$61,0)),0))</f>
        <v/>
      </c>
      <c r="F53" s="10" t="str">
        <f aca="false">IF(OR(B53="",C53=""),"",C53*N(E53))</f>
        <v/>
      </c>
      <c r="G53" s="5"/>
      <c r="H53" s="5"/>
      <c r="I53" s="5"/>
    </row>
    <row r="54" customFormat="false" ht="15" hidden="false" customHeight="false" outlineLevel="0" collapsed="false">
      <c r="A54" s="8"/>
      <c r="B54" s="5"/>
      <c r="C54" s="5"/>
      <c r="D54" s="2" t="str">
        <f aca="false">IF(B54="","",IFERROR(INDEX('Item costs'!$B$2:$B$61,MATCH(B54,'Item costs'!$A$2:$A$61,0)),"add to Item costs"))</f>
        <v/>
      </c>
      <c r="E54" s="9" t="str">
        <f aca="false">IF(B54="","",IFERROR(INDEX('Item costs'!$C$2:$C$61,MATCH(B54,'Item costs'!$A$2:$A$61,0)),0))</f>
        <v/>
      </c>
      <c r="F54" s="10" t="str">
        <f aca="false">IF(OR(B54="",C54=""),"",C54*N(E54))</f>
        <v/>
      </c>
      <c r="G54" s="5"/>
      <c r="H54" s="5"/>
      <c r="I54" s="5"/>
    </row>
    <row r="55" customFormat="false" ht="15" hidden="false" customHeight="false" outlineLevel="0" collapsed="false">
      <c r="A55" s="8"/>
      <c r="B55" s="5"/>
      <c r="C55" s="5"/>
      <c r="D55" s="2" t="str">
        <f aca="false">IF(B55="","",IFERROR(INDEX('Item costs'!$B$2:$B$61,MATCH(B55,'Item costs'!$A$2:$A$61,0)),"add to Item costs"))</f>
        <v/>
      </c>
      <c r="E55" s="9" t="str">
        <f aca="false">IF(B55="","",IFERROR(INDEX('Item costs'!$C$2:$C$61,MATCH(B55,'Item costs'!$A$2:$A$61,0)),0))</f>
        <v/>
      </c>
      <c r="F55" s="10" t="str">
        <f aca="false">IF(OR(B55="",C55=""),"",C55*N(E55))</f>
        <v/>
      </c>
      <c r="G55" s="5"/>
      <c r="H55" s="5"/>
      <c r="I55" s="5"/>
    </row>
    <row r="56" customFormat="false" ht="15" hidden="false" customHeight="false" outlineLevel="0" collapsed="false">
      <c r="A56" s="8"/>
      <c r="B56" s="5"/>
      <c r="C56" s="5"/>
      <c r="D56" s="2" t="str">
        <f aca="false">IF(B56="","",IFERROR(INDEX('Item costs'!$B$2:$B$61,MATCH(B56,'Item costs'!$A$2:$A$61,0)),"add to Item costs"))</f>
        <v/>
      </c>
      <c r="E56" s="9" t="str">
        <f aca="false">IF(B56="","",IFERROR(INDEX('Item costs'!$C$2:$C$61,MATCH(B56,'Item costs'!$A$2:$A$61,0)),0))</f>
        <v/>
      </c>
      <c r="F56" s="10" t="str">
        <f aca="false">IF(OR(B56="",C56=""),"",C56*N(E56))</f>
        <v/>
      </c>
      <c r="G56" s="5"/>
      <c r="H56" s="5"/>
      <c r="I56" s="5"/>
    </row>
    <row r="57" customFormat="false" ht="15" hidden="false" customHeight="false" outlineLevel="0" collapsed="false">
      <c r="A57" s="8"/>
      <c r="B57" s="5"/>
      <c r="C57" s="5"/>
      <c r="D57" s="2" t="str">
        <f aca="false">IF(B57="","",IFERROR(INDEX('Item costs'!$B$2:$B$61,MATCH(B57,'Item costs'!$A$2:$A$61,0)),"add to Item costs"))</f>
        <v/>
      </c>
      <c r="E57" s="9" t="str">
        <f aca="false">IF(B57="","",IFERROR(INDEX('Item costs'!$C$2:$C$61,MATCH(B57,'Item costs'!$A$2:$A$61,0)),0))</f>
        <v/>
      </c>
      <c r="F57" s="10" t="str">
        <f aca="false">IF(OR(B57="",C57=""),"",C57*N(E57))</f>
        <v/>
      </c>
      <c r="G57" s="5"/>
      <c r="H57" s="5"/>
      <c r="I57" s="5"/>
    </row>
    <row r="58" customFormat="false" ht="15" hidden="false" customHeight="false" outlineLevel="0" collapsed="false">
      <c r="A58" s="8"/>
      <c r="B58" s="5"/>
      <c r="C58" s="5"/>
      <c r="D58" s="2" t="str">
        <f aca="false">IF(B58="","",IFERROR(INDEX('Item costs'!$B$2:$B$61,MATCH(B58,'Item costs'!$A$2:$A$61,0)),"add to Item costs"))</f>
        <v/>
      </c>
      <c r="E58" s="9" t="str">
        <f aca="false">IF(B58="","",IFERROR(INDEX('Item costs'!$C$2:$C$61,MATCH(B58,'Item costs'!$A$2:$A$61,0)),0))</f>
        <v/>
      </c>
      <c r="F58" s="10" t="str">
        <f aca="false">IF(OR(B58="",C58=""),"",C58*N(E58))</f>
        <v/>
      </c>
      <c r="G58" s="5"/>
      <c r="H58" s="5"/>
      <c r="I58" s="5"/>
    </row>
    <row r="59" customFormat="false" ht="15" hidden="false" customHeight="false" outlineLevel="0" collapsed="false">
      <c r="A59" s="8"/>
      <c r="B59" s="5"/>
      <c r="C59" s="5"/>
      <c r="D59" s="2" t="str">
        <f aca="false">IF(B59="","",IFERROR(INDEX('Item costs'!$B$2:$B$61,MATCH(B59,'Item costs'!$A$2:$A$61,0)),"add to Item costs"))</f>
        <v/>
      </c>
      <c r="E59" s="9" t="str">
        <f aca="false">IF(B59="","",IFERROR(INDEX('Item costs'!$C$2:$C$61,MATCH(B59,'Item costs'!$A$2:$A$61,0)),0))</f>
        <v/>
      </c>
      <c r="F59" s="10" t="str">
        <f aca="false">IF(OR(B59="",C59=""),"",C59*N(E59))</f>
        <v/>
      </c>
      <c r="G59" s="5"/>
      <c r="H59" s="5"/>
      <c r="I59" s="5"/>
    </row>
    <row r="60" customFormat="false" ht="15" hidden="false" customHeight="false" outlineLevel="0" collapsed="false">
      <c r="A60" s="8"/>
      <c r="B60" s="5"/>
      <c r="C60" s="5"/>
      <c r="D60" s="2" t="str">
        <f aca="false">IF(B60="","",IFERROR(INDEX('Item costs'!$B$2:$B$61,MATCH(B60,'Item costs'!$A$2:$A$61,0)),"add to Item costs"))</f>
        <v/>
      </c>
      <c r="E60" s="9" t="str">
        <f aca="false">IF(B60="","",IFERROR(INDEX('Item costs'!$C$2:$C$61,MATCH(B60,'Item costs'!$A$2:$A$61,0)),0))</f>
        <v/>
      </c>
      <c r="F60" s="10" t="str">
        <f aca="false">IF(OR(B60="",C60=""),"",C60*N(E60))</f>
        <v/>
      </c>
      <c r="G60" s="5"/>
      <c r="H60" s="5"/>
      <c r="I60" s="5"/>
    </row>
    <row r="61" customFormat="false" ht="15" hidden="false" customHeight="false" outlineLevel="0" collapsed="false">
      <c r="A61" s="8"/>
      <c r="B61" s="5"/>
      <c r="C61" s="5"/>
      <c r="D61" s="2" t="str">
        <f aca="false">IF(B61="","",IFERROR(INDEX('Item costs'!$B$2:$B$61,MATCH(B61,'Item costs'!$A$2:$A$61,0)),"add to Item costs"))</f>
        <v/>
      </c>
      <c r="E61" s="9" t="str">
        <f aca="false">IF(B61="","",IFERROR(INDEX('Item costs'!$C$2:$C$61,MATCH(B61,'Item costs'!$A$2:$A$61,0)),0))</f>
        <v/>
      </c>
      <c r="F61" s="10" t="str">
        <f aca="false">IF(OR(B61="",C61=""),"",C61*N(E61))</f>
        <v/>
      </c>
      <c r="G61" s="5"/>
      <c r="H61" s="5"/>
      <c r="I61" s="5"/>
    </row>
    <row r="62" customFormat="false" ht="15" hidden="false" customHeight="false" outlineLevel="0" collapsed="false">
      <c r="A62" s="8"/>
      <c r="B62" s="5"/>
      <c r="C62" s="5"/>
      <c r="D62" s="2" t="str">
        <f aca="false">IF(B62="","",IFERROR(INDEX('Item costs'!$B$2:$B$61,MATCH(B62,'Item costs'!$A$2:$A$61,0)),"add to Item costs"))</f>
        <v/>
      </c>
      <c r="E62" s="9" t="str">
        <f aca="false">IF(B62="","",IFERROR(INDEX('Item costs'!$C$2:$C$61,MATCH(B62,'Item costs'!$A$2:$A$61,0)),0))</f>
        <v/>
      </c>
      <c r="F62" s="10" t="str">
        <f aca="false">IF(OR(B62="",C62=""),"",C62*N(E62))</f>
        <v/>
      </c>
      <c r="G62" s="5"/>
      <c r="H62" s="5"/>
      <c r="I62" s="5"/>
    </row>
    <row r="63" customFormat="false" ht="15" hidden="false" customHeight="false" outlineLevel="0" collapsed="false">
      <c r="A63" s="8"/>
      <c r="B63" s="5"/>
      <c r="C63" s="5"/>
      <c r="D63" s="2" t="str">
        <f aca="false">IF(B63="","",IFERROR(INDEX('Item costs'!$B$2:$B$61,MATCH(B63,'Item costs'!$A$2:$A$61,0)),"add to Item costs"))</f>
        <v/>
      </c>
      <c r="E63" s="9" t="str">
        <f aca="false">IF(B63="","",IFERROR(INDEX('Item costs'!$C$2:$C$61,MATCH(B63,'Item costs'!$A$2:$A$61,0)),0))</f>
        <v/>
      </c>
      <c r="F63" s="10" t="str">
        <f aca="false">IF(OR(B63="",C63=""),"",C63*N(E63))</f>
        <v/>
      </c>
      <c r="G63" s="5"/>
      <c r="H63" s="5"/>
      <c r="I63" s="5"/>
    </row>
    <row r="64" customFormat="false" ht="15" hidden="false" customHeight="false" outlineLevel="0" collapsed="false">
      <c r="A64" s="8"/>
      <c r="B64" s="5"/>
      <c r="C64" s="5"/>
      <c r="D64" s="2" t="str">
        <f aca="false">IF(B64="","",IFERROR(INDEX('Item costs'!$B$2:$B$61,MATCH(B64,'Item costs'!$A$2:$A$61,0)),"add to Item costs"))</f>
        <v/>
      </c>
      <c r="E64" s="9" t="str">
        <f aca="false">IF(B64="","",IFERROR(INDEX('Item costs'!$C$2:$C$61,MATCH(B64,'Item costs'!$A$2:$A$61,0)),0))</f>
        <v/>
      </c>
      <c r="F64" s="10" t="str">
        <f aca="false">IF(OR(B64="",C64=""),"",C64*N(E64))</f>
        <v/>
      </c>
      <c r="G64" s="5"/>
      <c r="H64" s="5"/>
      <c r="I64" s="5"/>
    </row>
    <row r="65" customFormat="false" ht="15" hidden="false" customHeight="false" outlineLevel="0" collapsed="false">
      <c r="A65" s="8"/>
      <c r="B65" s="5"/>
      <c r="C65" s="5"/>
      <c r="D65" s="2" t="str">
        <f aca="false">IF(B65="","",IFERROR(INDEX('Item costs'!$B$2:$B$61,MATCH(B65,'Item costs'!$A$2:$A$61,0)),"add to Item costs"))</f>
        <v/>
      </c>
      <c r="E65" s="9" t="str">
        <f aca="false">IF(B65="","",IFERROR(INDEX('Item costs'!$C$2:$C$61,MATCH(B65,'Item costs'!$A$2:$A$61,0)),0))</f>
        <v/>
      </c>
      <c r="F65" s="10" t="str">
        <f aca="false">IF(OR(B65="",C65=""),"",C65*N(E65))</f>
        <v/>
      </c>
      <c r="G65" s="5"/>
      <c r="H65" s="5"/>
      <c r="I65" s="5"/>
    </row>
    <row r="66" customFormat="false" ht="15" hidden="false" customHeight="false" outlineLevel="0" collapsed="false">
      <c r="A66" s="8"/>
      <c r="B66" s="5"/>
      <c r="C66" s="5"/>
      <c r="D66" s="2" t="str">
        <f aca="false">IF(B66="","",IFERROR(INDEX('Item costs'!$B$2:$B$61,MATCH(B66,'Item costs'!$A$2:$A$61,0)),"add to Item costs"))</f>
        <v/>
      </c>
      <c r="E66" s="9" t="str">
        <f aca="false">IF(B66="","",IFERROR(INDEX('Item costs'!$C$2:$C$61,MATCH(B66,'Item costs'!$A$2:$A$61,0)),0))</f>
        <v/>
      </c>
      <c r="F66" s="10" t="str">
        <f aca="false">IF(OR(B66="",C66=""),"",C66*N(E66))</f>
        <v/>
      </c>
      <c r="G66" s="5"/>
      <c r="H66" s="5"/>
      <c r="I66" s="5"/>
    </row>
    <row r="67" customFormat="false" ht="15" hidden="false" customHeight="false" outlineLevel="0" collapsed="false">
      <c r="A67" s="8"/>
      <c r="B67" s="5"/>
      <c r="C67" s="5"/>
      <c r="D67" s="2" t="str">
        <f aca="false">IF(B67="","",IFERROR(INDEX('Item costs'!$B$2:$B$61,MATCH(B67,'Item costs'!$A$2:$A$61,0)),"add to Item costs"))</f>
        <v/>
      </c>
      <c r="E67" s="9" t="str">
        <f aca="false">IF(B67="","",IFERROR(INDEX('Item costs'!$C$2:$C$61,MATCH(B67,'Item costs'!$A$2:$A$61,0)),0))</f>
        <v/>
      </c>
      <c r="F67" s="10" t="str">
        <f aca="false">IF(OR(B67="",C67=""),"",C67*N(E67))</f>
        <v/>
      </c>
      <c r="G67" s="5"/>
      <c r="H67" s="5"/>
      <c r="I67" s="5"/>
    </row>
    <row r="68" customFormat="false" ht="15" hidden="false" customHeight="false" outlineLevel="0" collapsed="false">
      <c r="A68" s="8"/>
      <c r="B68" s="5"/>
      <c r="C68" s="5"/>
      <c r="D68" s="2" t="str">
        <f aca="false">IF(B68="","",IFERROR(INDEX('Item costs'!$B$2:$B$61,MATCH(B68,'Item costs'!$A$2:$A$61,0)),"add to Item costs"))</f>
        <v/>
      </c>
      <c r="E68" s="9" t="str">
        <f aca="false">IF(B68="","",IFERROR(INDEX('Item costs'!$C$2:$C$61,MATCH(B68,'Item costs'!$A$2:$A$61,0)),0))</f>
        <v/>
      </c>
      <c r="F68" s="10" t="str">
        <f aca="false">IF(OR(B68="",C68=""),"",C68*N(E68))</f>
        <v/>
      </c>
      <c r="G68" s="5"/>
      <c r="H68" s="5"/>
      <c r="I68" s="5"/>
    </row>
    <row r="69" customFormat="false" ht="15" hidden="false" customHeight="false" outlineLevel="0" collapsed="false">
      <c r="A69" s="8"/>
      <c r="B69" s="5"/>
      <c r="C69" s="5"/>
      <c r="D69" s="2" t="str">
        <f aca="false">IF(B69="","",IFERROR(INDEX('Item costs'!$B$2:$B$61,MATCH(B69,'Item costs'!$A$2:$A$61,0)),"add to Item costs"))</f>
        <v/>
      </c>
      <c r="E69" s="9" t="str">
        <f aca="false">IF(B69="","",IFERROR(INDEX('Item costs'!$C$2:$C$61,MATCH(B69,'Item costs'!$A$2:$A$61,0)),0))</f>
        <v/>
      </c>
      <c r="F69" s="10" t="str">
        <f aca="false">IF(OR(B69="",C69=""),"",C69*N(E69))</f>
        <v/>
      </c>
      <c r="G69" s="5"/>
      <c r="H69" s="5"/>
      <c r="I69" s="5"/>
    </row>
    <row r="70" customFormat="false" ht="15" hidden="false" customHeight="false" outlineLevel="0" collapsed="false">
      <c r="A70" s="8"/>
      <c r="B70" s="5"/>
      <c r="C70" s="5"/>
      <c r="D70" s="2" t="str">
        <f aca="false">IF(B70="","",IFERROR(INDEX('Item costs'!$B$2:$B$61,MATCH(B70,'Item costs'!$A$2:$A$61,0)),"add to Item costs"))</f>
        <v/>
      </c>
      <c r="E70" s="9" t="str">
        <f aca="false">IF(B70="","",IFERROR(INDEX('Item costs'!$C$2:$C$61,MATCH(B70,'Item costs'!$A$2:$A$61,0)),0))</f>
        <v/>
      </c>
      <c r="F70" s="10" t="str">
        <f aca="false">IF(OR(B70="",C70=""),"",C70*N(E70))</f>
        <v/>
      </c>
      <c r="G70" s="5"/>
      <c r="H70" s="5"/>
      <c r="I70" s="5"/>
    </row>
    <row r="71" customFormat="false" ht="15" hidden="false" customHeight="false" outlineLevel="0" collapsed="false">
      <c r="A71" s="8"/>
      <c r="B71" s="5"/>
      <c r="C71" s="5"/>
      <c r="D71" s="2" t="str">
        <f aca="false">IF(B71="","",IFERROR(INDEX('Item costs'!$B$2:$B$61,MATCH(B71,'Item costs'!$A$2:$A$61,0)),"add to Item costs"))</f>
        <v/>
      </c>
      <c r="E71" s="9" t="str">
        <f aca="false">IF(B71="","",IFERROR(INDEX('Item costs'!$C$2:$C$61,MATCH(B71,'Item costs'!$A$2:$A$61,0)),0))</f>
        <v/>
      </c>
      <c r="F71" s="10" t="str">
        <f aca="false">IF(OR(B71="",C71=""),"",C71*N(E71))</f>
        <v/>
      </c>
      <c r="G71" s="5"/>
      <c r="H71" s="5"/>
      <c r="I71" s="5"/>
    </row>
    <row r="72" customFormat="false" ht="15" hidden="false" customHeight="false" outlineLevel="0" collapsed="false">
      <c r="A72" s="8"/>
      <c r="B72" s="5"/>
      <c r="C72" s="5"/>
      <c r="D72" s="2" t="str">
        <f aca="false">IF(B72="","",IFERROR(INDEX('Item costs'!$B$2:$B$61,MATCH(B72,'Item costs'!$A$2:$A$61,0)),"add to Item costs"))</f>
        <v/>
      </c>
      <c r="E72" s="9" t="str">
        <f aca="false">IF(B72="","",IFERROR(INDEX('Item costs'!$C$2:$C$61,MATCH(B72,'Item costs'!$A$2:$A$61,0)),0))</f>
        <v/>
      </c>
      <c r="F72" s="10" t="str">
        <f aca="false">IF(OR(B72="",C72=""),"",C72*N(E72))</f>
        <v/>
      </c>
      <c r="G72" s="5"/>
      <c r="H72" s="5"/>
      <c r="I72" s="5"/>
    </row>
    <row r="73" customFormat="false" ht="15" hidden="false" customHeight="false" outlineLevel="0" collapsed="false">
      <c r="A73" s="8"/>
      <c r="B73" s="5"/>
      <c r="C73" s="5"/>
      <c r="D73" s="2" t="str">
        <f aca="false">IF(B73="","",IFERROR(INDEX('Item costs'!$B$2:$B$61,MATCH(B73,'Item costs'!$A$2:$A$61,0)),"add to Item costs"))</f>
        <v/>
      </c>
      <c r="E73" s="9" t="str">
        <f aca="false">IF(B73="","",IFERROR(INDEX('Item costs'!$C$2:$C$61,MATCH(B73,'Item costs'!$A$2:$A$61,0)),0))</f>
        <v/>
      </c>
      <c r="F73" s="10" t="str">
        <f aca="false">IF(OR(B73="",C73=""),"",C73*N(E73))</f>
        <v/>
      </c>
      <c r="G73" s="5"/>
      <c r="H73" s="5"/>
      <c r="I73" s="5"/>
    </row>
    <row r="74" customFormat="false" ht="15" hidden="false" customHeight="false" outlineLevel="0" collapsed="false">
      <c r="A74" s="8"/>
      <c r="B74" s="5"/>
      <c r="C74" s="5"/>
      <c r="D74" s="2" t="str">
        <f aca="false">IF(B74="","",IFERROR(INDEX('Item costs'!$B$2:$B$61,MATCH(B74,'Item costs'!$A$2:$A$61,0)),"add to Item costs"))</f>
        <v/>
      </c>
      <c r="E74" s="9" t="str">
        <f aca="false">IF(B74="","",IFERROR(INDEX('Item costs'!$C$2:$C$61,MATCH(B74,'Item costs'!$A$2:$A$61,0)),0))</f>
        <v/>
      </c>
      <c r="F74" s="10" t="str">
        <f aca="false">IF(OR(B74="",C74=""),"",C74*N(E74))</f>
        <v/>
      </c>
      <c r="G74" s="5"/>
      <c r="H74" s="5"/>
      <c r="I74" s="5"/>
    </row>
    <row r="75" customFormat="false" ht="15" hidden="false" customHeight="false" outlineLevel="0" collapsed="false">
      <c r="A75" s="8"/>
      <c r="B75" s="5"/>
      <c r="C75" s="5"/>
      <c r="D75" s="2" t="str">
        <f aca="false">IF(B75="","",IFERROR(INDEX('Item costs'!$B$2:$B$61,MATCH(B75,'Item costs'!$A$2:$A$61,0)),"add to Item costs"))</f>
        <v/>
      </c>
      <c r="E75" s="9" t="str">
        <f aca="false">IF(B75="","",IFERROR(INDEX('Item costs'!$C$2:$C$61,MATCH(B75,'Item costs'!$A$2:$A$61,0)),0))</f>
        <v/>
      </c>
      <c r="F75" s="10" t="str">
        <f aca="false">IF(OR(B75="",C75=""),"",C75*N(E75))</f>
        <v/>
      </c>
      <c r="G75" s="5"/>
      <c r="H75" s="5"/>
      <c r="I75" s="5"/>
    </row>
    <row r="76" customFormat="false" ht="15" hidden="false" customHeight="false" outlineLevel="0" collapsed="false">
      <c r="A76" s="8"/>
      <c r="B76" s="5"/>
      <c r="C76" s="5"/>
      <c r="D76" s="2" t="str">
        <f aca="false">IF(B76="","",IFERROR(INDEX('Item costs'!$B$2:$B$61,MATCH(B76,'Item costs'!$A$2:$A$61,0)),"add to Item costs"))</f>
        <v/>
      </c>
      <c r="E76" s="9" t="str">
        <f aca="false">IF(B76="","",IFERROR(INDEX('Item costs'!$C$2:$C$61,MATCH(B76,'Item costs'!$A$2:$A$61,0)),0))</f>
        <v/>
      </c>
      <c r="F76" s="10" t="str">
        <f aca="false">IF(OR(B76="",C76=""),"",C76*N(E76))</f>
        <v/>
      </c>
      <c r="G76" s="5"/>
      <c r="H76" s="5"/>
      <c r="I76" s="5"/>
    </row>
    <row r="77" customFormat="false" ht="15" hidden="false" customHeight="false" outlineLevel="0" collapsed="false">
      <c r="A77" s="8"/>
      <c r="B77" s="5"/>
      <c r="C77" s="5"/>
      <c r="D77" s="2" t="str">
        <f aca="false">IF(B77="","",IFERROR(INDEX('Item costs'!$B$2:$B$61,MATCH(B77,'Item costs'!$A$2:$A$61,0)),"add to Item costs"))</f>
        <v/>
      </c>
      <c r="E77" s="9" t="str">
        <f aca="false">IF(B77="","",IFERROR(INDEX('Item costs'!$C$2:$C$61,MATCH(B77,'Item costs'!$A$2:$A$61,0)),0))</f>
        <v/>
      </c>
      <c r="F77" s="10" t="str">
        <f aca="false">IF(OR(B77="",C77=""),"",C77*N(E77))</f>
        <v/>
      </c>
      <c r="G77" s="5"/>
      <c r="H77" s="5"/>
      <c r="I77" s="5"/>
    </row>
    <row r="78" customFormat="false" ht="15" hidden="false" customHeight="false" outlineLevel="0" collapsed="false">
      <c r="A78" s="8"/>
      <c r="B78" s="5"/>
      <c r="C78" s="5"/>
      <c r="D78" s="2" t="str">
        <f aca="false">IF(B78="","",IFERROR(INDEX('Item costs'!$B$2:$B$61,MATCH(B78,'Item costs'!$A$2:$A$61,0)),"add to Item costs"))</f>
        <v/>
      </c>
      <c r="E78" s="9" t="str">
        <f aca="false">IF(B78="","",IFERROR(INDEX('Item costs'!$C$2:$C$61,MATCH(B78,'Item costs'!$A$2:$A$61,0)),0))</f>
        <v/>
      </c>
      <c r="F78" s="10" t="str">
        <f aca="false">IF(OR(B78="",C78=""),"",C78*N(E78))</f>
        <v/>
      </c>
      <c r="G78" s="5"/>
      <c r="H78" s="5"/>
      <c r="I78" s="5"/>
    </row>
    <row r="79" customFormat="false" ht="15" hidden="false" customHeight="false" outlineLevel="0" collapsed="false">
      <c r="A79" s="8"/>
      <c r="B79" s="5"/>
      <c r="C79" s="5"/>
      <c r="D79" s="2" t="str">
        <f aca="false">IF(B79="","",IFERROR(INDEX('Item costs'!$B$2:$B$61,MATCH(B79,'Item costs'!$A$2:$A$61,0)),"add to Item costs"))</f>
        <v/>
      </c>
      <c r="E79" s="9" t="str">
        <f aca="false">IF(B79="","",IFERROR(INDEX('Item costs'!$C$2:$C$61,MATCH(B79,'Item costs'!$A$2:$A$61,0)),0))</f>
        <v/>
      </c>
      <c r="F79" s="10" t="str">
        <f aca="false">IF(OR(B79="",C79=""),"",C79*N(E79))</f>
        <v/>
      </c>
      <c r="G79" s="5"/>
      <c r="H79" s="5"/>
      <c r="I79" s="5"/>
    </row>
    <row r="80" customFormat="false" ht="15" hidden="false" customHeight="false" outlineLevel="0" collapsed="false">
      <c r="A80" s="8"/>
      <c r="B80" s="5"/>
      <c r="C80" s="5"/>
      <c r="D80" s="2" t="str">
        <f aca="false">IF(B80="","",IFERROR(INDEX('Item costs'!$B$2:$B$61,MATCH(B80,'Item costs'!$A$2:$A$61,0)),"add to Item costs"))</f>
        <v/>
      </c>
      <c r="E80" s="9" t="str">
        <f aca="false">IF(B80="","",IFERROR(INDEX('Item costs'!$C$2:$C$61,MATCH(B80,'Item costs'!$A$2:$A$61,0)),0))</f>
        <v/>
      </c>
      <c r="F80" s="10" t="str">
        <f aca="false">IF(OR(B80="",C80=""),"",C80*N(E80))</f>
        <v/>
      </c>
      <c r="G80" s="5"/>
      <c r="H80" s="5"/>
      <c r="I80" s="5"/>
    </row>
    <row r="81" customFormat="false" ht="15" hidden="false" customHeight="false" outlineLevel="0" collapsed="false">
      <c r="A81" s="8"/>
      <c r="B81" s="5"/>
      <c r="C81" s="5"/>
      <c r="D81" s="2" t="str">
        <f aca="false">IF(B81="","",IFERROR(INDEX('Item costs'!$B$2:$B$61,MATCH(B81,'Item costs'!$A$2:$A$61,0)),"add to Item costs"))</f>
        <v/>
      </c>
      <c r="E81" s="9" t="str">
        <f aca="false">IF(B81="","",IFERROR(INDEX('Item costs'!$C$2:$C$61,MATCH(B81,'Item costs'!$A$2:$A$61,0)),0))</f>
        <v/>
      </c>
      <c r="F81" s="10" t="str">
        <f aca="false">IF(OR(B81="",C81=""),"",C81*N(E81))</f>
        <v/>
      </c>
      <c r="G81" s="5"/>
      <c r="H81" s="5"/>
      <c r="I81" s="5"/>
    </row>
    <row r="82" customFormat="false" ht="15" hidden="false" customHeight="false" outlineLevel="0" collapsed="false">
      <c r="A82" s="8"/>
      <c r="B82" s="5"/>
      <c r="C82" s="5"/>
      <c r="D82" s="2" t="str">
        <f aca="false">IF(B82="","",IFERROR(INDEX('Item costs'!$B$2:$B$61,MATCH(B82,'Item costs'!$A$2:$A$61,0)),"add to Item costs"))</f>
        <v/>
      </c>
      <c r="E82" s="9" t="str">
        <f aca="false">IF(B82="","",IFERROR(INDEX('Item costs'!$C$2:$C$61,MATCH(B82,'Item costs'!$A$2:$A$61,0)),0))</f>
        <v/>
      </c>
      <c r="F82" s="10" t="str">
        <f aca="false">IF(OR(B82="",C82=""),"",C82*N(E82))</f>
        <v/>
      </c>
      <c r="G82" s="5"/>
      <c r="H82" s="5"/>
      <c r="I82" s="5"/>
    </row>
    <row r="83" customFormat="false" ht="15" hidden="false" customHeight="false" outlineLevel="0" collapsed="false">
      <c r="A83" s="8"/>
      <c r="B83" s="5"/>
      <c r="C83" s="5"/>
      <c r="D83" s="2" t="str">
        <f aca="false">IF(B83="","",IFERROR(INDEX('Item costs'!$B$2:$B$61,MATCH(B83,'Item costs'!$A$2:$A$61,0)),"add to Item costs"))</f>
        <v/>
      </c>
      <c r="E83" s="9" t="str">
        <f aca="false">IF(B83="","",IFERROR(INDEX('Item costs'!$C$2:$C$61,MATCH(B83,'Item costs'!$A$2:$A$61,0)),0))</f>
        <v/>
      </c>
      <c r="F83" s="10" t="str">
        <f aca="false">IF(OR(B83="",C83=""),"",C83*N(E83))</f>
        <v/>
      </c>
      <c r="G83" s="5"/>
      <c r="H83" s="5"/>
      <c r="I83" s="5"/>
    </row>
    <row r="84" customFormat="false" ht="15" hidden="false" customHeight="false" outlineLevel="0" collapsed="false">
      <c r="A84" s="8"/>
      <c r="B84" s="5"/>
      <c r="C84" s="5"/>
      <c r="D84" s="2" t="str">
        <f aca="false">IF(B84="","",IFERROR(INDEX('Item costs'!$B$2:$B$61,MATCH(B84,'Item costs'!$A$2:$A$61,0)),"add to Item costs"))</f>
        <v/>
      </c>
      <c r="E84" s="9" t="str">
        <f aca="false">IF(B84="","",IFERROR(INDEX('Item costs'!$C$2:$C$61,MATCH(B84,'Item costs'!$A$2:$A$61,0)),0))</f>
        <v/>
      </c>
      <c r="F84" s="10" t="str">
        <f aca="false">IF(OR(B84="",C84=""),"",C84*N(E84))</f>
        <v/>
      </c>
      <c r="G84" s="5"/>
      <c r="H84" s="5"/>
      <c r="I84" s="5"/>
    </row>
    <row r="85" customFormat="false" ht="15" hidden="false" customHeight="false" outlineLevel="0" collapsed="false">
      <c r="A85" s="8"/>
      <c r="B85" s="5"/>
      <c r="C85" s="5"/>
      <c r="D85" s="2" t="str">
        <f aca="false">IF(B85="","",IFERROR(INDEX('Item costs'!$B$2:$B$61,MATCH(B85,'Item costs'!$A$2:$A$61,0)),"add to Item costs"))</f>
        <v/>
      </c>
      <c r="E85" s="9" t="str">
        <f aca="false">IF(B85="","",IFERROR(INDEX('Item costs'!$C$2:$C$61,MATCH(B85,'Item costs'!$A$2:$A$61,0)),0))</f>
        <v/>
      </c>
      <c r="F85" s="10" t="str">
        <f aca="false">IF(OR(B85="",C85=""),"",C85*N(E85))</f>
        <v/>
      </c>
      <c r="G85" s="5"/>
      <c r="H85" s="5"/>
      <c r="I85" s="5"/>
    </row>
    <row r="86" customFormat="false" ht="15" hidden="false" customHeight="false" outlineLevel="0" collapsed="false">
      <c r="A86" s="8"/>
      <c r="B86" s="5"/>
      <c r="C86" s="5"/>
      <c r="D86" s="2" t="str">
        <f aca="false">IF(B86="","",IFERROR(INDEX('Item costs'!$B$2:$B$61,MATCH(B86,'Item costs'!$A$2:$A$61,0)),"add to Item costs"))</f>
        <v/>
      </c>
      <c r="E86" s="9" t="str">
        <f aca="false">IF(B86="","",IFERROR(INDEX('Item costs'!$C$2:$C$61,MATCH(B86,'Item costs'!$A$2:$A$61,0)),0))</f>
        <v/>
      </c>
      <c r="F86" s="10" t="str">
        <f aca="false">IF(OR(B86="",C86=""),"",C86*N(E86))</f>
        <v/>
      </c>
      <c r="G86" s="5"/>
      <c r="H86" s="5"/>
      <c r="I86" s="5"/>
    </row>
    <row r="87" customFormat="false" ht="15" hidden="false" customHeight="false" outlineLevel="0" collapsed="false">
      <c r="A87" s="8"/>
      <c r="B87" s="5"/>
      <c r="C87" s="5"/>
      <c r="D87" s="2" t="str">
        <f aca="false">IF(B87="","",IFERROR(INDEX('Item costs'!$B$2:$B$61,MATCH(B87,'Item costs'!$A$2:$A$61,0)),"add to Item costs"))</f>
        <v/>
      </c>
      <c r="E87" s="9" t="str">
        <f aca="false">IF(B87="","",IFERROR(INDEX('Item costs'!$C$2:$C$61,MATCH(B87,'Item costs'!$A$2:$A$61,0)),0))</f>
        <v/>
      </c>
      <c r="F87" s="10" t="str">
        <f aca="false">IF(OR(B87="",C87=""),"",C87*N(E87))</f>
        <v/>
      </c>
      <c r="G87" s="5"/>
      <c r="H87" s="5"/>
      <c r="I87" s="5"/>
    </row>
    <row r="88" customFormat="false" ht="15" hidden="false" customHeight="false" outlineLevel="0" collapsed="false">
      <c r="A88" s="8"/>
      <c r="B88" s="5"/>
      <c r="C88" s="5"/>
      <c r="D88" s="2" t="str">
        <f aca="false">IF(B88="","",IFERROR(INDEX('Item costs'!$B$2:$B$61,MATCH(B88,'Item costs'!$A$2:$A$61,0)),"add to Item costs"))</f>
        <v/>
      </c>
      <c r="E88" s="9" t="str">
        <f aca="false">IF(B88="","",IFERROR(INDEX('Item costs'!$C$2:$C$61,MATCH(B88,'Item costs'!$A$2:$A$61,0)),0))</f>
        <v/>
      </c>
      <c r="F88" s="10" t="str">
        <f aca="false">IF(OR(B88="",C88=""),"",C88*N(E88))</f>
        <v/>
      </c>
      <c r="G88" s="5"/>
      <c r="H88" s="5"/>
      <c r="I88" s="5"/>
    </row>
    <row r="89" customFormat="false" ht="15" hidden="false" customHeight="false" outlineLevel="0" collapsed="false">
      <c r="A89" s="8"/>
      <c r="B89" s="5"/>
      <c r="C89" s="5"/>
      <c r="D89" s="2" t="str">
        <f aca="false">IF(B89="","",IFERROR(INDEX('Item costs'!$B$2:$B$61,MATCH(B89,'Item costs'!$A$2:$A$61,0)),"add to Item costs"))</f>
        <v/>
      </c>
      <c r="E89" s="9" t="str">
        <f aca="false">IF(B89="","",IFERROR(INDEX('Item costs'!$C$2:$C$61,MATCH(B89,'Item costs'!$A$2:$A$61,0)),0))</f>
        <v/>
      </c>
      <c r="F89" s="10" t="str">
        <f aca="false">IF(OR(B89="",C89=""),"",C89*N(E89))</f>
        <v/>
      </c>
      <c r="G89" s="5"/>
      <c r="H89" s="5"/>
      <c r="I89" s="5"/>
    </row>
    <row r="90" customFormat="false" ht="15" hidden="false" customHeight="false" outlineLevel="0" collapsed="false">
      <c r="A90" s="8"/>
      <c r="B90" s="5"/>
      <c r="C90" s="5"/>
      <c r="D90" s="2" t="str">
        <f aca="false">IF(B90="","",IFERROR(INDEX('Item costs'!$B$2:$B$61,MATCH(B90,'Item costs'!$A$2:$A$61,0)),"add to Item costs"))</f>
        <v/>
      </c>
      <c r="E90" s="9" t="str">
        <f aca="false">IF(B90="","",IFERROR(INDEX('Item costs'!$C$2:$C$61,MATCH(B90,'Item costs'!$A$2:$A$61,0)),0))</f>
        <v/>
      </c>
      <c r="F90" s="10" t="str">
        <f aca="false">IF(OR(B90="",C90=""),"",C90*N(E90))</f>
        <v/>
      </c>
      <c r="G90" s="5"/>
      <c r="H90" s="5"/>
      <c r="I90" s="5"/>
    </row>
    <row r="91" customFormat="false" ht="15" hidden="false" customHeight="false" outlineLevel="0" collapsed="false">
      <c r="A91" s="8"/>
      <c r="B91" s="5"/>
      <c r="C91" s="5"/>
      <c r="D91" s="2" t="str">
        <f aca="false">IF(B91="","",IFERROR(INDEX('Item costs'!$B$2:$B$61,MATCH(B91,'Item costs'!$A$2:$A$61,0)),"add to Item costs"))</f>
        <v/>
      </c>
      <c r="E91" s="9" t="str">
        <f aca="false">IF(B91="","",IFERROR(INDEX('Item costs'!$C$2:$C$61,MATCH(B91,'Item costs'!$A$2:$A$61,0)),0))</f>
        <v/>
      </c>
      <c r="F91" s="10" t="str">
        <f aca="false">IF(OR(B91="",C91=""),"",C91*N(E91))</f>
        <v/>
      </c>
      <c r="G91" s="5"/>
      <c r="H91" s="5"/>
      <c r="I91" s="5"/>
    </row>
    <row r="92" customFormat="false" ht="15" hidden="false" customHeight="false" outlineLevel="0" collapsed="false">
      <c r="A92" s="8"/>
      <c r="B92" s="5"/>
      <c r="C92" s="5"/>
      <c r="D92" s="2" t="str">
        <f aca="false">IF(B92="","",IFERROR(INDEX('Item costs'!$B$2:$B$61,MATCH(B92,'Item costs'!$A$2:$A$61,0)),"add to Item costs"))</f>
        <v/>
      </c>
      <c r="E92" s="9" t="str">
        <f aca="false">IF(B92="","",IFERROR(INDEX('Item costs'!$C$2:$C$61,MATCH(B92,'Item costs'!$A$2:$A$61,0)),0))</f>
        <v/>
      </c>
      <c r="F92" s="10" t="str">
        <f aca="false">IF(OR(B92="",C92=""),"",C92*N(E92))</f>
        <v/>
      </c>
      <c r="G92" s="5"/>
      <c r="H92" s="5"/>
      <c r="I92" s="5"/>
    </row>
    <row r="93" customFormat="false" ht="15" hidden="false" customHeight="false" outlineLevel="0" collapsed="false">
      <c r="A93" s="8"/>
      <c r="B93" s="5"/>
      <c r="C93" s="5"/>
      <c r="D93" s="2" t="str">
        <f aca="false">IF(B93="","",IFERROR(INDEX('Item costs'!$B$2:$B$61,MATCH(B93,'Item costs'!$A$2:$A$61,0)),"add to Item costs"))</f>
        <v/>
      </c>
      <c r="E93" s="9" t="str">
        <f aca="false">IF(B93="","",IFERROR(INDEX('Item costs'!$C$2:$C$61,MATCH(B93,'Item costs'!$A$2:$A$61,0)),0))</f>
        <v/>
      </c>
      <c r="F93" s="10" t="str">
        <f aca="false">IF(OR(B93="",C93=""),"",C93*N(E93))</f>
        <v/>
      </c>
      <c r="G93" s="5"/>
      <c r="H93" s="5"/>
      <c r="I93" s="5"/>
    </row>
    <row r="94" customFormat="false" ht="15" hidden="false" customHeight="false" outlineLevel="0" collapsed="false">
      <c r="A94" s="8"/>
      <c r="B94" s="5"/>
      <c r="C94" s="5"/>
      <c r="D94" s="2" t="str">
        <f aca="false">IF(B94="","",IFERROR(INDEX('Item costs'!$B$2:$B$61,MATCH(B94,'Item costs'!$A$2:$A$61,0)),"add to Item costs"))</f>
        <v/>
      </c>
      <c r="E94" s="9" t="str">
        <f aca="false">IF(B94="","",IFERROR(INDEX('Item costs'!$C$2:$C$61,MATCH(B94,'Item costs'!$A$2:$A$61,0)),0))</f>
        <v/>
      </c>
      <c r="F94" s="10" t="str">
        <f aca="false">IF(OR(B94="",C94=""),"",C94*N(E94))</f>
        <v/>
      </c>
      <c r="G94" s="5"/>
      <c r="H94" s="5"/>
      <c r="I94" s="5"/>
    </row>
    <row r="95" customFormat="false" ht="15" hidden="false" customHeight="false" outlineLevel="0" collapsed="false">
      <c r="A95" s="8"/>
      <c r="B95" s="5"/>
      <c r="C95" s="5"/>
      <c r="D95" s="2" t="str">
        <f aca="false">IF(B95="","",IFERROR(INDEX('Item costs'!$B$2:$B$61,MATCH(B95,'Item costs'!$A$2:$A$61,0)),"add to Item costs"))</f>
        <v/>
      </c>
      <c r="E95" s="9" t="str">
        <f aca="false">IF(B95="","",IFERROR(INDEX('Item costs'!$C$2:$C$61,MATCH(B95,'Item costs'!$A$2:$A$61,0)),0))</f>
        <v/>
      </c>
      <c r="F95" s="10" t="str">
        <f aca="false">IF(OR(B95="",C95=""),"",C95*N(E95))</f>
        <v/>
      </c>
      <c r="G95" s="5"/>
      <c r="H95" s="5"/>
      <c r="I95" s="5"/>
    </row>
    <row r="96" customFormat="false" ht="15" hidden="false" customHeight="false" outlineLevel="0" collapsed="false">
      <c r="A96" s="8"/>
      <c r="B96" s="5"/>
      <c r="C96" s="5"/>
      <c r="D96" s="2" t="str">
        <f aca="false">IF(B96="","",IFERROR(INDEX('Item costs'!$B$2:$B$61,MATCH(B96,'Item costs'!$A$2:$A$61,0)),"add to Item costs"))</f>
        <v/>
      </c>
      <c r="E96" s="9" t="str">
        <f aca="false">IF(B96="","",IFERROR(INDEX('Item costs'!$C$2:$C$61,MATCH(B96,'Item costs'!$A$2:$A$61,0)),0))</f>
        <v/>
      </c>
      <c r="F96" s="10" t="str">
        <f aca="false">IF(OR(B96="",C96=""),"",C96*N(E96))</f>
        <v/>
      </c>
      <c r="G96" s="5"/>
      <c r="H96" s="5"/>
      <c r="I96" s="5"/>
    </row>
    <row r="97" customFormat="false" ht="15" hidden="false" customHeight="false" outlineLevel="0" collapsed="false">
      <c r="A97" s="8"/>
      <c r="B97" s="5"/>
      <c r="C97" s="5"/>
      <c r="D97" s="2" t="str">
        <f aca="false">IF(B97="","",IFERROR(INDEX('Item costs'!$B$2:$B$61,MATCH(B97,'Item costs'!$A$2:$A$61,0)),"add to Item costs"))</f>
        <v/>
      </c>
      <c r="E97" s="9" t="str">
        <f aca="false">IF(B97="","",IFERROR(INDEX('Item costs'!$C$2:$C$61,MATCH(B97,'Item costs'!$A$2:$A$61,0)),0))</f>
        <v/>
      </c>
      <c r="F97" s="10" t="str">
        <f aca="false">IF(OR(B97="",C97=""),"",C97*N(E97))</f>
        <v/>
      </c>
      <c r="G97" s="5"/>
      <c r="H97" s="5"/>
      <c r="I97" s="5"/>
    </row>
    <row r="98" customFormat="false" ht="15" hidden="false" customHeight="false" outlineLevel="0" collapsed="false">
      <c r="A98" s="8"/>
      <c r="B98" s="5"/>
      <c r="C98" s="5"/>
      <c r="D98" s="2" t="str">
        <f aca="false">IF(B98="","",IFERROR(INDEX('Item costs'!$B$2:$B$61,MATCH(B98,'Item costs'!$A$2:$A$61,0)),"add to Item costs"))</f>
        <v/>
      </c>
      <c r="E98" s="9" t="str">
        <f aca="false">IF(B98="","",IFERROR(INDEX('Item costs'!$C$2:$C$61,MATCH(B98,'Item costs'!$A$2:$A$61,0)),0))</f>
        <v/>
      </c>
      <c r="F98" s="10" t="str">
        <f aca="false">IF(OR(B98="",C98=""),"",C98*N(E98))</f>
        <v/>
      </c>
      <c r="G98" s="5"/>
      <c r="H98" s="5"/>
      <c r="I98" s="5"/>
    </row>
    <row r="99" customFormat="false" ht="15" hidden="false" customHeight="false" outlineLevel="0" collapsed="false">
      <c r="A99" s="8"/>
      <c r="B99" s="5"/>
      <c r="C99" s="5"/>
      <c r="D99" s="2" t="str">
        <f aca="false">IF(B99="","",IFERROR(INDEX('Item costs'!$B$2:$B$61,MATCH(B99,'Item costs'!$A$2:$A$61,0)),"add to Item costs"))</f>
        <v/>
      </c>
      <c r="E99" s="9" t="str">
        <f aca="false">IF(B99="","",IFERROR(INDEX('Item costs'!$C$2:$C$61,MATCH(B99,'Item costs'!$A$2:$A$61,0)),0))</f>
        <v/>
      </c>
      <c r="F99" s="10" t="str">
        <f aca="false">IF(OR(B99="",C99=""),"",C99*N(E99))</f>
        <v/>
      </c>
      <c r="G99" s="5"/>
      <c r="H99" s="5"/>
      <c r="I99" s="5"/>
    </row>
    <row r="100" customFormat="false" ht="15" hidden="false" customHeight="false" outlineLevel="0" collapsed="false">
      <c r="A100" s="8"/>
      <c r="B100" s="5"/>
      <c r="C100" s="5"/>
      <c r="D100" s="2" t="str">
        <f aca="false">IF(B100="","",IFERROR(INDEX('Item costs'!$B$2:$B$61,MATCH(B100,'Item costs'!$A$2:$A$61,0)),"add to Item costs"))</f>
        <v/>
      </c>
      <c r="E100" s="9" t="str">
        <f aca="false">IF(B100="","",IFERROR(INDEX('Item costs'!$C$2:$C$61,MATCH(B100,'Item costs'!$A$2:$A$61,0)),0))</f>
        <v/>
      </c>
      <c r="F100" s="10" t="str">
        <f aca="false">IF(OR(B100="",C100=""),"",C100*N(E100))</f>
        <v/>
      </c>
      <c r="G100" s="5"/>
      <c r="H100" s="5"/>
      <c r="I100" s="5"/>
    </row>
    <row r="101" customFormat="false" ht="15" hidden="false" customHeight="false" outlineLevel="0" collapsed="false">
      <c r="A101" s="8"/>
      <c r="B101" s="5"/>
      <c r="C101" s="5"/>
      <c r="D101" s="2" t="str">
        <f aca="false">IF(B101="","",IFERROR(INDEX('Item costs'!$B$2:$B$61,MATCH(B101,'Item costs'!$A$2:$A$61,0)),"add to Item costs"))</f>
        <v/>
      </c>
      <c r="E101" s="9" t="str">
        <f aca="false">IF(B101="","",IFERROR(INDEX('Item costs'!$C$2:$C$61,MATCH(B101,'Item costs'!$A$2:$A$61,0)),0))</f>
        <v/>
      </c>
      <c r="F101" s="10" t="str">
        <f aca="false">IF(OR(B101="",C101=""),"",C101*N(E101))</f>
        <v/>
      </c>
      <c r="G101" s="5"/>
      <c r="H101" s="5"/>
      <c r="I101" s="5"/>
    </row>
    <row r="102" customFormat="false" ht="15" hidden="false" customHeight="false" outlineLevel="0" collapsed="false">
      <c r="A102" s="8"/>
      <c r="B102" s="5"/>
      <c r="C102" s="5"/>
      <c r="D102" s="2" t="str">
        <f aca="false">IF(B102="","",IFERROR(INDEX('Item costs'!$B$2:$B$61,MATCH(B102,'Item costs'!$A$2:$A$61,0)),"add to Item costs"))</f>
        <v/>
      </c>
      <c r="E102" s="9" t="str">
        <f aca="false">IF(B102="","",IFERROR(INDEX('Item costs'!$C$2:$C$61,MATCH(B102,'Item costs'!$A$2:$A$61,0)),0))</f>
        <v/>
      </c>
      <c r="F102" s="10" t="str">
        <f aca="false">IF(OR(B102="",C102=""),"",C102*N(E102))</f>
        <v/>
      </c>
      <c r="G102" s="5"/>
      <c r="H102" s="5"/>
      <c r="I102" s="5"/>
    </row>
    <row r="103" customFormat="false" ht="15" hidden="false" customHeight="false" outlineLevel="0" collapsed="false">
      <c r="A103" s="8"/>
      <c r="B103" s="5"/>
      <c r="C103" s="5"/>
      <c r="D103" s="2" t="str">
        <f aca="false">IF(B103="","",IFERROR(INDEX('Item costs'!$B$2:$B$61,MATCH(B103,'Item costs'!$A$2:$A$61,0)),"add to Item costs"))</f>
        <v/>
      </c>
      <c r="E103" s="9" t="str">
        <f aca="false">IF(B103="","",IFERROR(INDEX('Item costs'!$C$2:$C$61,MATCH(B103,'Item costs'!$A$2:$A$61,0)),0))</f>
        <v/>
      </c>
      <c r="F103" s="10" t="str">
        <f aca="false">IF(OR(B103="",C103=""),"",C103*N(E103))</f>
        <v/>
      </c>
      <c r="G103" s="5"/>
      <c r="H103" s="5"/>
      <c r="I103" s="5"/>
    </row>
    <row r="104" customFormat="false" ht="15" hidden="false" customHeight="false" outlineLevel="0" collapsed="false">
      <c r="A104" s="8"/>
      <c r="B104" s="5"/>
      <c r="C104" s="5"/>
      <c r="D104" s="2" t="str">
        <f aca="false">IF(B104="","",IFERROR(INDEX('Item costs'!$B$2:$B$61,MATCH(B104,'Item costs'!$A$2:$A$61,0)),"add to Item costs"))</f>
        <v/>
      </c>
      <c r="E104" s="9" t="str">
        <f aca="false">IF(B104="","",IFERROR(INDEX('Item costs'!$C$2:$C$61,MATCH(B104,'Item costs'!$A$2:$A$61,0)),0))</f>
        <v/>
      </c>
      <c r="F104" s="10" t="str">
        <f aca="false">IF(OR(B104="",C104=""),"",C104*N(E104))</f>
        <v/>
      </c>
      <c r="G104" s="5"/>
      <c r="H104" s="5"/>
      <c r="I104" s="5"/>
    </row>
    <row r="105" customFormat="false" ht="15" hidden="false" customHeight="false" outlineLevel="0" collapsed="false">
      <c r="A105" s="8"/>
      <c r="B105" s="5"/>
      <c r="C105" s="5"/>
      <c r="D105" s="2" t="str">
        <f aca="false">IF(B105="","",IFERROR(INDEX('Item costs'!$B$2:$B$61,MATCH(B105,'Item costs'!$A$2:$A$61,0)),"add to Item costs"))</f>
        <v/>
      </c>
      <c r="E105" s="9" t="str">
        <f aca="false">IF(B105="","",IFERROR(INDEX('Item costs'!$C$2:$C$61,MATCH(B105,'Item costs'!$A$2:$A$61,0)),0))</f>
        <v/>
      </c>
      <c r="F105" s="10" t="str">
        <f aca="false">IF(OR(B105="",C105=""),"",C105*N(E105))</f>
        <v/>
      </c>
      <c r="G105" s="5"/>
      <c r="H105" s="5"/>
      <c r="I105" s="5"/>
    </row>
    <row r="106" customFormat="false" ht="15" hidden="false" customHeight="false" outlineLevel="0" collapsed="false">
      <c r="A106" s="8"/>
      <c r="B106" s="5"/>
      <c r="C106" s="5"/>
      <c r="D106" s="2" t="str">
        <f aca="false">IF(B106="","",IFERROR(INDEX('Item costs'!$B$2:$B$61,MATCH(B106,'Item costs'!$A$2:$A$61,0)),"add to Item costs"))</f>
        <v/>
      </c>
      <c r="E106" s="9" t="str">
        <f aca="false">IF(B106="","",IFERROR(INDEX('Item costs'!$C$2:$C$61,MATCH(B106,'Item costs'!$A$2:$A$61,0)),0))</f>
        <v/>
      </c>
      <c r="F106" s="10" t="str">
        <f aca="false">IF(OR(B106="",C106=""),"",C106*N(E106))</f>
        <v/>
      </c>
      <c r="G106" s="5"/>
      <c r="H106" s="5"/>
      <c r="I106" s="5"/>
    </row>
    <row r="107" customFormat="false" ht="15" hidden="false" customHeight="false" outlineLevel="0" collapsed="false">
      <c r="A107" s="8"/>
      <c r="B107" s="5"/>
      <c r="C107" s="5"/>
      <c r="D107" s="2" t="str">
        <f aca="false">IF(B107="","",IFERROR(INDEX('Item costs'!$B$2:$B$61,MATCH(B107,'Item costs'!$A$2:$A$61,0)),"add to Item costs"))</f>
        <v/>
      </c>
      <c r="E107" s="9" t="str">
        <f aca="false">IF(B107="","",IFERROR(INDEX('Item costs'!$C$2:$C$61,MATCH(B107,'Item costs'!$A$2:$A$61,0)),0))</f>
        <v/>
      </c>
      <c r="F107" s="10" t="str">
        <f aca="false">IF(OR(B107="",C107=""),"",C107*N(E107))</f>
        <v/>
      </c>
      <c r="G107" s="5"/>
      <c r="H107" s="5"/>
      <c r="I107" s="5"/>
    </row>
    <row r="108" customFormat="false" ht="15" hidden="false" customHeight="false" outlineLevel="0" collapsed="false">
      <c r="A108" s="8"/>
      <c r="B108" s="5"/>
      <c r="C108" s="5"/>
      <c r="D108" s="2" t="str">
        <f aca="false">IF(B108="","",IFERROR(INDEX('Item costs'!$B$2:$B$61,MATCH(B108,'Item costs'!$A$2:$A$61,0)),"add to Item costs"))</f>
        <v/>
      </c>
      <c r="E108" s="9" t="str">
        <f aca="false">IF(B108="","",IFERROR(INDEX('Item costs'!$C$2:$C$61,MATCH(B108,'Item costs'!$A$2:$A$61,0)),0))</f>
        <v/>
      </c>
      <c r="F108" s="10" t="str">
        <f aca="false">IF(OR(B108="",C108=""),"",C108*N(E108))</f>
        <v/>
      </c>
      <c r="G108" s="5"/>
      <c r="H108" s="5"/>
      <c r="I108" s="5"/>
    </row>
    <row r="109" customFormat="false" ht="15" hidden="false" customHeight="false" outlineLevel="0" collapsed="false">
      <c r="A109" s="8"/>
      <c r="B109" s="5"/>
      <c r="C109" s="5"/>
      <c r="D109" s="2" t="str">
        <f aca="false">IF(B109="","",IFERROR(INDEX('Item costs'!$B$2:$B$61,MATCH(B109,'Item costs'!$A$2:$A$61,0)),"add to Item costs"))</f>
        <v/>
      </c>
      <c r="E109" s="9" t="str">
        <f aca="false">IF(B109="","",IFERROR(INDEX('Item costs'!$C$2:$C$61,MATCH(B109,'Item costs'!$A$2:$A$61,0)),0))</f>
        <v/>
      </c>
      <c r="F109" s="10" t="str">
        <f aca="false">IF(OR(B109="",C109=""),"",C109*N(E109))</f>
        <v/>
      </c>
      <c r="G109" s="5"/>
      <c r="H109" s="5"/>
      <c r="I109" s="5"/>
    </row>
    <row r="110" customFormat="false" ht="15" hidden="false" customHeight="false" outlineLevel="0" collapsed="false">
      <c r="A110" s="8"/>
      <c r="B110" s="5"/>
      <c r="C110" s="5"/>
      <c r="D110" s="2" t="str">
        <f aca="false">IF(B110="","",IFERROR(INDEX('Item costs'!$B$2:$B$61,MATCH(B110,'Item costs'!$A$2:$A$61,0)),"add to Item costs"))</f>
        <v/>
      </c>
      <c r="E110" s="9" t="str">
        <f aca="false">IF(B110="","",IFERROR(INDEX('Item costs'!$C$2:$C$61,MATCH(B110,'Item costs'!$A$2:$A$61,0)),0))</f>
        <v/>
      </c>
      <c r="F110" s="10" t="str">
        <f aca="false">IF(OR(B110="",C110=""),"",C110*N(E110))</f>
        <v/>
      </c>
      <c r="G110" s="5"/>
      <c r="H110" s="5"/>
      <c r="I110" s="5"/>
    </row>
    <row r="111" customFormat="false" ht="15" hidden="false" customHeight="false" outlineLevel="0" collapsed="false">
      <c r="A111" s="8"/>
      <c r="B111" s="5"/>
      <c r="C111" s="5"/>
      <c r="D111" s="2" t="str">
        <f aca="false">IF(B111="","",IFERROR(INDEX('Item costs'!$B$2:$B$61,MATCH(B111,'Item costs'!$A$2:$A$61,0)),"add to Item costs"))</f>
        <v/>
      </c>
      <c r="E111" s="9" t="str">
        <f aca="false">IF(B111="","",IFERROR(INDEX('Item costs'!$C$2:$C$61,MATCH(B111,'Item costs'!$A$2:$A$61,0)),0))</f>
        <v/>
      </c>
      <c r="F111" s="10" t="str">
        <f aca="false">IF(OR(B111="",C111=""),"",C111*N(E111))</f>
        <v/>
      </c>
      <c r="G111" s="5"/>
      <c r="H111" s="5"/>
      <c r="I111" s="5"/>
    </row>
    <row r="112" customFormat="false" ht="15" hidden="false" customHeight="false" outlineLevel="0" collapsed="false">
      <c r="A112" s="8"/>
      <c r="B112" s="5"/>
      <c r="C112" s="5"/>
      <c r="D112" s="2" t="str">
        <f aca="false">IF(B112="","",IFERROR(INDEX('Item costs'!$B$2:$B$61,MATCH(B112,'Item costs'!$A$2:$A$61,0)),"add to Item costs"))</f>
        <v/>
      </c>
      <c r="E112" s="9" t="str">
        <f aca="false">IF(B112="","",IFERROR(INDEX('Item costs'!$C$2:$C$61,MATCH(B112,'Item costs'!$A$2:$A$61,0)),0))</f>
        <v/>
      </c>
      <c r="F112" s="10" t="str">
        <f aca="false">IF(OR(B112="",C112=""),"",C112*N(E112))</f>
        <v/>
      </c>
      <c r="G112" s="5"/>
      <c r="H112" s="5"/>
      <c r="I112" s="5"/>
    </row>
    <row r="113" customFormat="false" ht="15" hidden="false" customHeight="false" outlineLevel="0" collapsed="false">
      <c r="A113" s="8"/>
      <c r="B113" s="5"/>
      <c r="C113" s="5"/>
      <c r="D113" s="2" t="str">
        <f aca="false">IF(B113="","",IFERROR(INDEX('Item costs'!$B$2:$B$61,MATCH(B113,'Item costs'!$A$2:$A$61,0)),"add to Item costs"))</f>
        <v/>
      </c>
      <c r="E113" s="9" t="str">
        <f aca="false">IF(B113="","",IFERROR(INDEX('Item costs'!$C$2:$C$61,MATCH(B113,'Item costs'!$A$2:$A$61,0)),0))</f>
        <v/>
      </c>
      <c r="F113" s="10" t="str">
        <f aca="false">IF(OR(B113="",C113=""),"",C113*N(E113))</f>
        <v/>
      </c>
      <c r="G113" s="5"/>
      <c r="H113" s="5"/>
      <c r="I113" s="5"/>
    </row>
    <row r="114" customFormat="false" ht="15" hidden="false" customHeight="false" outlineLevel="0" collapsed="false">
      <c r="A114" s="8"/>
      <c r="B114" s="5"/>
      <c r="C114" s="5"/>
      <c r="D114" s="2" t="str">
        <f aca="false">IF(B114="","",IFERROR(INDEX('Item costs'!$B$2:$B$61,MATCH(B114,'Item costs'!$A$2:$A$61,0)),"add to Item costs"))</f>
        <v/>
      </c>
      <c r="E114" s="9" t="str">
        <f aca="false">IF(B114="","",IFERROR(INDEX('Item costs'!$C$2:$C$61,MATCH(B114,'Item costs'!$A$2:$A$61,0)),0))</f>
        <v/>
      </c>
      <c r="F114" s="10" t="str">
        <f aca="false">IF(OR(B114="",C114=""),"",C114*N(E114))</f>
        <v/>
      </c>
      <c r="G114" s="5"/>
      <c r="H114" s="5"/>
      <c r="I114" s="5"/>
    </row>
    <row r="115" customFormat="false" ht="15" hidden="false" customHeight="false" outlineLevel="0" collapsed="false">
      <c r="A115" s="8"/>
      <c r="B115" s="5"/>
      <c r="C115" s="5"/>
      <c r="D115" s="2" t="str">
        <f aca="false">IF(B115="","",IFERROR(INDEX('Item costs'!$B$2:$B$61,MATCH(B115,'Item costs'!$A$2:$A$61,0)),"add to Item costs"))</f>
        <v/>
      </c>
      <c r="E115" s="9" t="str">
        <f aca="false">IF(B115="","",IFERROR(INDEX('Item costs'!$C$2:$C$61,MATCH(B115,'Item costs'!$A$2:$A$61,0)),0))</f>
        <v/>
      </c>
      <c r="F115" s="10" t="str">
        <f aca="false">IF(OR(B115="",C115=""),"",C115*N(E115))</f>
        <v/>
      </c>
      <c r="G115" s="5"/>
      <c r="H115" s="5"/>
      <c r="I115" s="5"/>
    </row>
    <row r="116" customFormat="false" ht="15" hidden="false" customHeight="false" outlineLevel="0" collapsed="false">
      <c r="A116" s="8"/>
      <c r="B116" s="5"/>
      <c r="C116" s="5"/>
      <c r="D116" s="2" t="str">
        <f aca="false">IF(B116="","",IFERROR(INDEX('Item costs'!$B$2:$B$61,MATCH(B116,'Item costs'!$A$2:$A$61,0)),"add to Item costs"))</f>
        <v/>
      </c>
      <c r="E116" s="9" t="str">
        <f aca="false">IF(B116="","",IFERROR(INDEX('Item costs'!$C$2:$C$61,MATCH(B116,'Item costs'!$A$2:$A$61,0)),0))</f>
        <v/>
      </c>
      <c r="F116" s="10" t="str">
        <f aca="false">IF(OR(B116="",C116=""),"",C116*N(E116))</f>
        <v/>
      </c>
      <c r="G116" s="5"/>
      <c r="H116" s="5"/>
      <c r="I116" s="5"/>
    </row>
    <row r="117" customFormat="false" ht="15" hidden="false" customHeight="false" outlineLevel="0" collapsed="false">
      <c r="A117" s="8"/>
      <c r="B117" s="5"/>
      <c r="C117" s="5"/>
      <c r="D117" s="2" t="str">
        <f aca="false">IF(B117="","",IFERROR(INDEX('Item costs'!$B$2:$B$61,MATCH(B117,'Item costs'!$A$2:$A$61,0)),"add to Item costs"))</f>
        <v/>
      </c>
      <c r="E117" s="9" t="str">
        <f aca="false">IF(B117="","",IFERROR(INDEX('Item costs'!$C$2:$C$61,MATCH(B117,'Item costs'!$A$2:$A$61,0)),0))</f>
        <v/>
      </c>
      <c r="F117" s="10" t="str">
        <f aca="false">IF(OR(B117="",C117=""),"",C117*N(E117))</f>
        <v/>
      </c>
      <c r="G117" s="5"/>
      <c r="H117" s="5"/>
      <c r="I117" s="5"/>
    </row>
    <row r="118" customFormat="false" ht="15" hidden="false" customHeight="false" outlineLevel="0" collapsed="false">
      <c r="A118" s="8"/>
      <c r="B118" s="5"/>
      <c r="C118" s="5"/>
      <c r="D118" s="2" t="str">
        <f aca="false">IF(B118="","",IFERROR(INDEX('Item costs'!$B$2:$B$61,MATCH(B118,'Item costs'!$A$2:$A$61,0)),"add to Item costs"))</f>
        <v/>
      </c>
      <c r="E118" s="9" t="str">
        <f aca="false">IF(B118="","",IFERROR(INDEX('Item costs'!$C$2:$C$61,MATCH(B118,'Item costs'!$A$2:$A$61,0)),0))</f>
        <v/>
      </c>
      <c r="F118" s="10" t="str">
        <f aca="false">IF(OR(B118="",C118=""),"",C118*N(E118))</f>
        <v/>
      </c>
      <c r="G118" s="5"/>
      <c r="H118" s="5"/>
      <c r="I118" s="5"/>
    </row>
    <row r="119" customFormat="false" ht="15" hidden="false" customHeight="false" outlineLevel="0" collapsed="false">
      <c r="A119" s="8"/>
      <c r="B119" s="5"/>
      <c r="C119" s="5"/>
      <c r="D119" s="2" t="str">
        <f aca="false">IF(B119="","",IFERROR(INDEX('Item costs'!$B$2:$B$61,MATCH(B119,'Item costs'!$A$2:$A$61,0)),"add to Item costs"))</f>
        <v/>
      </c>
      <c r="E119" s="9" t="str">
        <f aca="false">IF(B119="","",IFERROR(INDEX('Item costs'!$C$2:$C$61,MATCH(B119,'Item costs'!$A$2:$A$61,0)),0))</f>
        <v/>
      </c>
      <c r="F119" s="10" t="str">
        <f aca="false">IF(OR(B119="",C119=""),"",C119*N(E119))</f>
        <v/>
      </c>
      <c r="G119" s="5"/>
      <c r="H119" s="5"/>
      <c r="I119" s="5"/>
    </row>
    <row r="120" customFormat="false" ht="15" hidden="false" customHeight="false" outlineLevel="0" collapsed="false">
      <c r="A120" s="8"/>
      <c r="B120" s="5"/>
      <c r="C120" s="5"/>
      <c r="D120" s="2" t="str">
        <f aca="false">IF(B120="","",IFERROR(INDEX('Item costs'!$B$2:$B$61,MATCH(B120,'Item costs'!$A$2:$A$61,0)),"add to Item costs"))</f>
        <v/>
      </c>
      <c r="E120" s="9" t="str">
        <f aca="false">IF(B120="","",IFERROR(INDEX('Item costs'!$C$2:$C$61,MATCH(B120,'Item costs'!$A$2:$A$61,0)),0))</f>
        <v/>
      </c>
      <c r="F120" s="10" t="str">
        <f aca="false">IF(OR(B120="",C120=""),"",C120*N(E120))</f>
        <v/>
      </c>
      <c r="G120" s="5"/>
      <c r="H120" s="5"/>
      <c r="I120" s="5"/>
    </row>
    <row r="121" customFormat="false" ht="15" hidden="false" customHeight="false" outlineLevel="0" collapsed="false">
      <c r="A121" s="8"/>
      <c r="B121" s="5"/>
      <c r="C121" s="5"/>
      <c r="D121" s="2" t="str">
        <f aca="false">IF(B121="","",IFERROR(INDEX('Item costs'!$B$2:$B$61,MATCH(B121,'Item costs'!$A$2:$A$61,0)),"add to Item costs"))</f>
        <v/>
      </c>
      <c r="E121" s="9" t="str">
        <f aca="false">IF(B121="","",IFERROR(INDEX('Item costs'!$C$2:$C$61,MATCH(B121,'Item costs'!$A$2:$A$61,0)),0))</f>
        <v/>
      </c>
      <c r="F121" s="10" t="str">
        <f aca="false">IF(OR(B121="",C121=""),"",C121*N(E121))</f>
        <v/>
      </c>
      <c r="G121" s="5"/>
      <c r="H121" s="5"/>
      <c r="I121" s="5"/>
    </row>
    <row r="122" customFormat="false" ht="15" hidden="false" customHeight="false" outlineLevel="0" collapsed="false">
      <c r="A122" s="8"/>
      <c r="B122" s="5"/>
      <c r="C122" s="5"/>
      <c r="D122" s="2" t="str">
        <f aca="false">IF(B122="","",IFERROR(INDEX('Item costs'!$B$2:$B$61,MATCH(B122,'Item costs'!$A$2:$A$61,0)),"add to Item costs"))</f>
        <v/>
      </c>
      <c r="E122" s="9" t="str">
        <f aca="false">IF(B122="","",IFERROR(INDEX('Item costs'!$C$2:$C$61,MATCH(B122,'Item costs'!$A$2:$A$61,0)),0))</f>
        <v/>
      </c>
      <c r="F122" s="10" t="str">
        <f aca="false">IF(OR(B122="",C122=""),"",C122*N(E122))</f>
        <v/>
      </c>
      <c r="G122" s="5"/>
      <c r="H122" s="5"/>
      <c r="I122" s="5"/>
    </row>
    <row r="123" customFormat="false" ht="15" hidden="false" customHeight="false" outlineLevel="0" collapsed="false">
      <c r="A123" s="8"/>
      <c r="B123" s="5"/>
      <c r="C123" s="5"/>
      <c r="D123" s="2" t="str">
        <f aca="false">IF(B123="","",IFERROR(INDEX('Item costs'!$B$2:$B$61,MATCH(B123,'Item costs'!$A$2:$A$61,0)),"add to Item costs"))</f>
        <v/>
      </c>
      <c r="E123" s="9" t="str">
        <f aca="false">IF(B123="","",IFERROR(INDEX('Item costs'!$C$2:$C$61,MATCH(B123,'Item costs'!$A$2:$A$61,0)),0))</f>
        <v/>
      </c>
      <c r="F123" s="10" t="str">
        <f aca="false">IF(OR(B123="",C123=""),"",C123*N(E123))</f>
        <v/>
      </c>
      <c r="G123" s="5"/>
      <c r="H123" s="5"/>
      <c r="I123" s="5"/>
    </row>
    <row r="124" customFormat="false" ht="15" hidden="false" customHeight="false" outlineLevel="0" collapsed="false">
      <c r="A124" s="8"/>
      <c r="B124" s="5"/>
      <c r="C124" s="5"/>
      <c r="D124" s="2" t="str">
        <f aca="false">IF(B124="","",IFERROR(INDEX('Item costs'!$B$2:$B$61,MATCH(B124,'Item costs'!$A$2:$A$61,0)),"add to Item costs"))</f>
        <v/>
      </c>
      <c r="E124" s="9" t="str">
        <f aca="false">IF(B124="","",IFERROR(INDEX('Item costs'!$C$2:$C$61,MATCH(B124,'Item costs'!$A$2:$A$61,0)),0))</f>
        <v/>
      </c>
      <c r="F124" s="10" t="str">
        <f aca="false">IF(OR(B124="",C124=""),"",C124*N(E124))</f>
        <v/>
      </c>
      <c r="G124" s="5"/>
      <c r="H124" s="5"/>
      <c r="I124" s="5"/>
    </row>
    <row r="125" customFormat="false" ht="15" hidden="false" customHeight="false" outlineLevel="0" collapsed="false">
      <c r="A125" s="8"/>
      <c r="B125" s="5"/>
      <c r="C125" s="5"/>
      <c r="D125" s="2" t="str">
        <f aca="false">IF(B125="","",IFERROR(INDEX('Item costs'!$B$2:$B$61,MATCH(B125,'Item costs'!$A$2:$A$61,0)),"add to Item costs"))</f>
        <v/>
      </c>
      <c r="E125" s="9" t="str">
        <f aca="false">IF(B125="","",IFERROR(INDEX('Item costs'!$C$2:$C$61,MATCH(B125,'Item costs'!$A$2:$A$61,0)),0))</f>
        <v/>
      </c>
      <c r="F125" s="10" t="str">
        <f aca="false">IF(OR(B125="",C125=""),"",C125*N(E125))</f>
        <v/>
      </c>
      <c r="G125" s="5"/>
      <c r="H125" s="5"/>
      <c r="I125" s="5"/>
    </row>
    <row r="126" customFormat="false" ht="15" hidden="false" customHeight="false" outlineLevel="0" collapsed="false">
      <c r="A126" s="8"/>
      <c r="B126" s="5"/>
      <c r="C126" s="5"/>
      <c r="D126" s="2" t="str">
        <f aca="false">IF(B126="","",IFERROR(INDEX('Item costs'!$B$2:$B$61,MATCH(B126,'Item costs'!$A$2:$A$61,0)),"add to Item costs"))</f>
        <v/>
      </c>
      <c r="E126" s="9" t="str">
        <f aca="false">IF(B126="","",IFERROR(INDEX('Item costs'!$C$2:$C$61,MATCH(B126,'Item costs'!$A$2:$A$61,0)),0))</f>
        <v/>
      </c>
      <c r="F126" s="10" t="str">
        <f aca="false">IF(OR(B126="",C126=""),"",C126*N(E126))</f>
        <v/>
      </c>
      <c r="G126" s="5"/>
      <c r="H126" s="5"/>
      <c r="I126" s="5"/>
    </row>
    <row r="127" customFormat="false" ht="15" hidden="false" customHeight="false" outlineLevel="0" collapsed="false">
      <c r="A127" s="8"/>
      <c r="B127" s="5"/>
      <c r="C127" s="5"/>
      <c r="D127" s="2" t="str">
        <f aca="false">IF(B127="","",IFERROR(INDEX('Item costs'!$B$2:$B$61,MATCH(B127,'Item costs'!$A$2:$A$61,0)),"add to Item costs"))</f>
        <v/>
      </c>
      <c r="E127" s="9" t="str">
        <f aca="false">IF(B127="","",IFERROR(INDEX('Item costs'!$C$2:$C$61,MATCH(B127,'Item costs'!$A$2:$A$61,0)),0))</f>
        <v/>
      </c>
      <c r="F127" s="10" t="str">
        <f aca="false">IF(OR(B127="",C127=""),"",C127*N(E127))</f>
        <v/>
      </c>
      <c r="G127" s="5"/>
      <c r="H127" s="5"/>
      <c r="I127" s="5"/>
    </row>
    <row r="128" customFormat="false" ht="15" hidden="false" customHeight="false" outlineLevel="0" collapsed="false">
      <c r="A128" s="8"/>
      <c r="B128" s="5"/>
      <c r="C128" s="5"/>
      <c r="D128" s="2" t="str">
        <f aca="false">IF(B128="","",IFERROR(INDEX('Item costs'!$B$2:$B$61,MATCH(B128,'Item costs'!$A$2:$A$61,0)),"add to Item costs"))</f>
        <v/>
      </c>
      <c r="E128" s="9" t="str">
        <f aca="false">IF(B128="","",IFERROR(INDEX('Item costs'!$C$2:$C$61,MATCH(B128,'Item costs'!$A$2:$A$61,0)),0))</f>
        <v/>
      </c>
      <c r="F128" s="10" t="str">
        <f aca="false">IF(OR(B128="",C128=""),"",C128*N(E128))</f>
        <v/>
      </c>
      <c r="G128" s="5"/>
      <c r="H128" s="5"/>
      <c r="I128" s="5"/>
    </row>
    <row r="129" customFormat="false" ht="15" hidden="false" customHeight="false" outlineLevel="0" collapsed="false">
      <c r="A129" s="8"/>
      <c r="B129" s="5"/>
      <c r="C129" s="5"/>
      <c r="D129" s="2" t="str">
        <f aca="false">IF(B129="","",IFERROR(INDEX('Item costs'!$B$2:$B$61,MATCH(B129,'Item costs'!$A$2:$A$61,0)),"add to Item costs"))</f>
        <v/>
      </c>
      <c r="E129" s="9" t="str">
        <f aca="false">IF(B129="","",IFERROR(INDEX('Item costs'!$C$2:$C$61,MATCH(B129,'Item costs'!$A$2:$A$61,0)),0))</f>
        <v/>
      </c>
      <c r="F129" s="10" t="str">
        <f aca="false">IF(OR(B129="",C129=""),"",C129*N(E129))</f>
        <v/>
      </c>
      <c r="G129" s="5"/>
      <c r="H129" s="5"/>
      <c r="I129" s="5"/>
    </row>
    <row r="130" customFormat="false" ht="15" hidden="false" customHeight="false" outlineLevel="0" collapsed="false">
      <c r="A130" s="8"/>
      <c r="B130" s="5"/>
      <c r="C130" s="5"/>
      <c r="D130" s="2" t="str">
        <f aca="false">IF(B130="","",IFERROR(INDEX('Item costs'!$B$2:$B$61,MATCH(B130,'Item costs'!$A$2:$A$61,0)),"add to Item costs"))</f>
        <v/>
      </c>
      <c r="E130" s="9" t="str">
        <f aca="false">IF(B130="","",IFERROR(INDEX('Item costs'!$C$2:$C$61,MATCH(B130,'Item costs'!$A$2:$A$61,0)),0))</f>
        <v/>
      </c>
      <c r="F130" s="10" t="str">
        <f aca="false">IF(OR(B130="",C130=""),"",C130*N(E130))</f>
        <v/>
      </c>
      <c r="G130" s="5"/>
      <c r="H130" s="5"/>
      <c r="I130" s="5"/>
    </row>
    <row r="131" customFormat="false" ht="15" hidden="false" customHeight="false" outlineLevel="0" collapsed="false">
      <c r="A131" s="8"/>
      <c r="B131" s="5"/>
      <c r="C131" s="5"/>
      <c r="D131" s="2" t="str">
        <f aca="false">IF(B131="","",IFERROR(INDEX('Item costs'!$B$2:$B$61,MATCH(B131,'Item costs'!$A$2:$A$61,0)),"add to Item costs"))</f>
        <v/>
      </c>
      <c r="E131" s="9" t="str">
        <f aca="false">IF(B131="","",IFERROR(INDEX('Item costs'!$C$2:$C$61,MATCH(B131,'Item costs'!$A$2:$A$61,0)),0))</f>
        <v/>
      </c>
      <c r="F131" s="10" t="str">
        <f aca="false">IF(OR(B131="",C131=""),"",C131*N(E131))</f>
        <v/>
      </c>
      <c r="G131" s="5"/>
      <c r="H131" s="5"/>
      <c r="I131" s="5"/>
    </row>
    <row r="132" customFormat="false" ht="15" hidden="false" customHeight="false" outlineLevel="0" collapsed="false">
      <c r="A132" s="8"/>
      <c r="B132" s="5"/>
      <c r="C132" s="5"/>
      <c r="D132" s="2" t="str">
        <f aca="false">IF(B132="","",IFERROR(INDEX('Item costs'!$B$2:$B$61,MATCH(B132,'Item costs'!$A$2:$A$61,0)),"add to Item costs"))</f>
        <v/>
      </c>
      <c r="E132" s="9" t="str">
        <f aca="false">IF(B132="","",IFERROR(INDEX('Item costs'!$C$2:$C$61,MATCH(B132,'Item costs'!$A$2:$A$61,0)),0))</f>
        <v/>
      </c>
      <c r="F132" s="10" t="str">
        <f aca="false">IF(OR(B132="",C132=""),"",C132*N(E132))</f>
        <v/>
      </c>
      <c r="G132" s="5"/>
      <c r="H132" s="5"/>
      <c r="I132" s="5"/>
    </row>
    <row r="133" customFormat="false" ht="15" hidden="false" customHeight="false" outlineLevel="0" collapsed="false">
      <c r="A133" s="8"/>
      <c r="B133" s="5"/>
      <c r="C133" s="5"/>
      <c r="D133" s="2" t="str">
        <f aca="false">IF(B133="","",IFERROR(INDEX('Item costs'!$B$2:$B$61,MATCH(B133,'Item costs'!$A$2:$A$61,0)),"add to Item costs"))</f>
        <v/>
      </c>
      <c r="E133" s="9" t="str">
        <f aca="false">IF(B133="","",IFERROR(INDEX('Item costs'!$C$2:$C$61,MATCH(B133,'Item costs'!$A$2:$A$61,0)),0))</f>
        <v/>
      </c>
      <c r="F133" s="10" t="str">
        <f aca="false">IF(OR(B133="",C133=""),"",C133*N(E133))</f>
        <v/>
      </c>
      <c r="G133" s="5"/>
      <c r="H133" s="5"/>
      <c r="I133" s="5"/>
    </row>
    <row r="134" customFormat="false" ht="15" hidden="false" customHeight="false" outlineLevel="0" collapsed="false">
      <c r="A134" s="8"/>
      <c r="B134" s="5"/>
      <c r="C134" s="5"/>
      <c r="D134" s="2" t="str">
        <f aca="false">IF(B134="","",IFERROR(INDEX('Item costs'!$B$2:$B$61,MATCH(B134,'Item costs'!$A$2:$A$61,0)),"add to Item costs"))</f>
        <v/>
      </c>
      <c r="E134" s="9" t="str">
        <f aca="false">IF(B134="","",IFERROR(INDEX('Item costs'!$C$2:$C$61,MATCH(B134,'Item costs'!$A$2:$A$61,0)),0))</f>
        <v/>
      </c>
      <c r="F134" s="10" t="str">
        <f aca="false">IF(OR(B134="",C134=""),"",C134*N(E134))</f>
        <v/>
      </c>
      <c r="G134" s="5"/>
      <c r="H134" s="5"/>
      <c r="I134" s="5"/>
    </row>
    <row r="135" customFormat="false" ht="15" hidden="false" customHeight="false" outlineLevel="0" collapsed="false">
      <c r="A135" s="8"/>
      <c r="B135" s="5"/>
      <c r="C135" s="5"/>
      <c r="D135" s="2" t="str">
        <f aca="false">IF(B135="","",IFERROR(INDEX('Item costs'!$B$2:$B$61,MATCH(B135,'Item costs'!$A$2:$A$61,0)),"add to Item costs"))</f>
        <v/>
      </c>
      <c r="E135" s="9" t="str">
        <f aca="false">IF(B135="","",IFERROR(INDEX('Item costs'!$C$2:$C$61,MATCH(B135,'Item costs'!$A$2:$A$61,0)),0))</f>
        <v/>
      </c>
      <c r="F135" s="10" t="str">
        <f aca="false">IF(OR(B135="",C135=""),"",C135*N(E135))</f>
        <v/>
      </c>
      <c r="G135" s="5"/>
      <c r="H135" s="5"/>
      <c r="I135" s="5"/>
    </row>
    <row r="136" customFormat="false" ht="15" hidden="false" customHeight="false" outlineLevel="0" collapsed="false">
      <c r="A136" s="8"/>
      <c r="B136" s="5"/>
      <c r="C136" s="5"/>
      <c r="D136" s="2" t="str">
        <f aca="false">IF(B136="","",IFERROR(INDEX('Item costs'!$B$2:$B$61,MATCH(B136,'Item costs'!$A$2:$A$61,0)),"add to Item costs"))</f>
        <v/>
      </c>
      <c r="E136" s="9" t="str">
        <f aca="false">IF(B136="","",IFERROR(INDEX('Item costs'!$C$2:$C$61,MATCH(B136,'Item costs'!$A$2:$A$61,0)),0))</f>
        <v/>
      </c>
      <c r="F136" s="10" t="str">
        <f aca="false">IF(OR(B136="",C136=""),"",C136*N(E136))</f>
        <v/>
      </c>
      <c r="G136" s="5"/>
      <c r="H136" s="5"/>
      <c r="I136" s="5"/>
    </row>
    <row r="137" customFormat="false" ht="15" hidden="false" customHeight="false" outlineLevel="0" collapsed="false">
      <c r="A137" s="8"/>
      <c r="B137" s="5"/>
      <c r="C137" s="5"/>
      <c r="D137" s="2" t="str">
        <f aca="false">IF(B137="","",IFERROR(INDEX('Item costs'!$B$2:$B$61,MATCH(B137,'Item costs'!$A$2:$A$61,0)),"add to Item costs"))</f>
        <v/>
      </c>
      <c r="E137" s="9" t="str">
        <f aca="false">IF(B137="","",IFERROR(INDEX('Item costs'!$C$2:$C$61,MATCH(B137,'Item costs'!$A$2:$A$61,0)),0))</f>
        <v/>
      </c>
      <c r="F137" s="10" t="str">
        <f aca="false">IF(OR(B137="",C137=""),"",C137*N(E137))</f>
        <v/>
      </c>
      <c r="G137" s="5"/>
      <c r="H137" s="5"/>
      <c r="I137" s="5"/>
    </row>
    <row r="138" customFormat="false" ht="15" hidden="false" customHeight="false" outlineLevel="0" collapsed="false">
      <c r="A138" s="8"/>
      <c r="B138" s="5"/>
      <c r="C138" s="5"/>
      <c r="D138" s="2" t="str">
        <f aca="false">IF(B138="","",IFERROR(INDEX('Item costs'!$B$2:$B$61,MATCH(B138,'Item costs'!$A$2:$A$61,0)),"add to Item costs"))</f>
        <v/>
      </c>
      <c r="E138" s="9" t="str">
        <f aca="false">IF(B138="","",IFERROR(INDEX('Item costs'!$C$2:$C$61,MATCH(B138,'Item costs'!$A$2:$A$61,0)),0))</f>
        <v/>
      </c>
      <c r="F138" s="10" t="str">
        <f aca="false">IF(OR(B138="",C138=""),"",C138*N(E138))</f>
        <v/>
      </c>
      <c r="G138" s="5"/>
      <c r="H138" s="5"/>
      <c r="I138" s="5"/>
    </row>
    <row r="139" customFormat="false" ht="15" hidden="false" customHeight="false" outlineLevel="0" collapsed="false">
      <c r="A139" s="8"/>
      <c r="B139" s="5"/>
      <c r="C139" s="5"/>
      <c r="D139" s="2" t="str">
        <f aca="false">IF(B139="","",IFERROR(INDEX('Item costs'!$B$2:$B$61,MATCH(B139,'Item costs'!$A$2:$A$61,0)),"add to Item costs"))</f>
        <v/>
      </c>
      <c r="E139" s="9" t="str">
        <f aca="false">IF(B139="","",IFERROR(INDEX('Item costs'!$C$2:$C$61,MATCH(B139,'Item costs'!$A$2:$A$61,0)),0))</f>
        <v/>
      </c>
      <c r="F139" s="10" t="str">
        <f aca="false">IF(OR(B139="",C139=""),"",C139*N(E139))</f>
        <v/>
      </c>
      <c r="G139" s="5"/>
      <c r="H139" s="5"/>
      <c r="I139" s="5"/>
    </row>
    <row r="140" customFormat="false" ht="15" hidden="false" customHeight="false" outlineLevel="0" collapsed="false">
      <c r="A140" s="8"/>
      <c r="B140" s="5"/>
      <c r="C140" s="5"/>
      <c r="D140" s="2" t="str">
        <f aca="false">IF(B140="","",IFERROR(INDEX('Item costs'!$B$2:$B$61,MATCH(B140,'Item costs'!$A$2:$A$61,0)),"add to Item costs"))</f>
        <v/>
      </c>
      <c r="E140" s="9" t="str">
        <f aca="false">IF(B140="","",IFERROR(INDEX('Item costs'!$C$2:$C$61,MATCH(B140,'Item costs'!$A$2:$A$61,0)),0))</f>
        <v/>
      </c>
      <c r="F140" s="10" t="str">
        <f aca="false">IF(OR(B140="",C140=""),"",C140*N(E140))</f>
        <v/>
      </c>
      <c r="G140" s="5"/>
      <c r="H140" s="5"/>
      <c r="I140" s="5"/>
    </row>
    <row r="141" customFormat="false" ht="15" hidden="false" customHeight="false" outlineLevel="0" collapsed="false">
      <c r="A141" s="8"/>
      <c r="B141" s="5"/>
      <c r="C141" s="5"/>
      <c r="D141" s="2" t="str">
        <f aca="false">IF(B141="","",IFERROR(INDEX('Item costs'!$B$2:$B$61,MATCH(B141,'Item costs'!$A$2:$A$61,0)),"add to Item costs"))</f>
        <v/>
      </c>
      <c r="E141" s="9" t="str">
        <f aca="false">IF(B141="","",IFERROR(INDEX('Item costs'!$C$2:$C$61,MATCH(B141,'Item costs'!$A$2:$A$61,0)),0))</f>
        <v/>
      </c>
      <c r="F141" s="10" t="str">
        <f aca="false">IF(OR(B141="",C141=""),"",C141*N(E141))</f>
        <v/>
      </c>
      <c r="G141" s="5"/>
      <c r="H141" s="5"/>
      <c r="I141" s="5"/>
    </row>
    <row r="142" customFormat="false" ht="15" hidden="false" customHeight="false" outlineLevel="0" collapsed="false">
      <c r="A142" s="8"/>
      <c r="B142" s="5"/>
      <c r="C142" s="5"/>
      <c r="D142" s="2" t="str">
        <f aca="false">IF(B142="","",IFERROR(INDEX('Item costs'!$B$2:$B$61,MATCH(B142,'Item costs'!$A$2:$A$61,0)),"add to Item costs"))</f>
        <v/>
      </c>
      <c r="E142" s="9" t="str">
        <f aca="false">IF(B142="","",IFERROR(INDEX('Item costs'!$C$2:$C$61,MATCH(B142,'Item costs'!$A$2:$A$61,0)),0))</f>
        <v/>
      </c>
      <c r="F142" s="10" t="str">
        <f aca="false">IF(OR(B142="",C142=""),"",C142*N(E142))</f>
        <v/>
      </c>
      <c r="G142" s="5"/>
      <c r="H142" s="5"/>
      <c r="I142" s="5"/>
    </row>
    <row r="143" customFormat="false" ht="15" hidden="false" customHeight="false" outlineLevel="0" collapsed="false">
      <c r="A143" s="8"/>
      <c r="B143" s="5"/>
      <c r="C143" s="5"/>
      <c r="D143" s="2" t="str">
        <f aca="false">IF(B143="","",IFERROR(INDEX('Item costs'!$B$2:$B$61,MATCH(B143,'Item costs'!$A$2:$A$61,0)),"add to Item costs"))</f>
        <v/>
      </c>
      <c r="E143" s="9" t="str">
        <f aca="false">IF(B143="","",IFERROR(INDEX('Item costs'!$C$2:$C$61,MATCH(B143,'Item costs'!$A$2:$A$61,0)),0))</f>
        <v/>
      </c>
      <c r="F143" s="10" t="str">
        <f aca="false">IF(OR(B143="",C143=""),"",C143*N(E143))</f>
        <v/>
      </c>
      <c r="G143" s="5"/>
      <c r="H143" s="5"/>
      <c r="I143" s="5"/>
    </row>
    <row r="144" customFormat="false" ht="15" hidden="false" customHeight="false" outlineLevel="0" collapsed="false">
      <c r="A144" s="8"/>
      <c r="B144" s="5"/>
      <c r="C144" s="5"/>
      <c r="D144" s="2" t="str">
        <f aca="false">IF(B144="","",IFERROR(INDEX('Item costs'!$B$2:$B$61,MATCH(B144,'Item costs'!$A$2:$A$61,0)),"add to Item costs"))</f>
        <v/>
      </c>
      <c r="E144" s="9" t="str">
        <f aca="false">IF(B144="","",IFERROR(INDEX('Item costs'!$C$2:$C$61,MATCH(B144,'Item costs'!$A$2:$A$61,0)),0))</f>
        <v/>
      </c>
      <c r="F144" s="10" t="str">
        <f aca="false">IF(OR(B144="",C144=""),"",C144*N(E144))</f>
        <v/>
      </c>
      <c r="G144" s="5"/>
      <c r="H144" s="5"/>
      <c r="I144" s="5"/>
    </row>
    <row r="145" customFormat="false" ht="15" hidden="false" customHeight="false" outlineLevel="0" collapsed="false">
      <c r="A145" s="8"/>
      <c r="B145" s="5"/>
      <c r="C145" s="5"/>
      <c r="D145" s="2" t="str">
        <f aca="false">IF(B145="","",IFERROR(INDEX('Item costs'!$B$2:$B$61,MATCH(B145,'Item costs'!$A$2:$A$61,0)),"add to Item costs"))</f>
        <v/>
      </c>
      <c r="E145" s="9" t="str">
        <f aca="false">IF(B145="","",IFERROR(INDEX('Item costs'!$C$2:$C$61,MATCH(B145,'Item costs'!$A$2:$A$61,0)),0))</f>
        <v/>
      </c>
      <c r="F145" s="10" t="str">
        <f aca="false">IF(OR(B145="",C145=""),"",C145*N(E145))</f>
        <v/>
      </c>
      <c r="G145" s="5"/>
      <c r="H145" s="5"/>
      <c r="I145" s="5"/>
    </row>
    <row r="146" customFormat="false" ht="15" hidden="false" customHeight="false" outlineLevel="0" collapsed="false">
      <c r="A146" s="8"/>
      <c r="B146" s="5"/>
      <c r="C146" s="5"/>
      <c r="D146" s="2" t="str">
        <f aca="false">IF(B146="","",IFERROR(INDEX('Item costs'!$B$2:$B$61,MATCH(B146,'Item costs'!$A$2:$A$61,0)),"add to Item costs"))</f>
        <v/>
      </c>
      <c r="E146" s="9" t="str">
        <f aca="false">IF(B146="","",IFERROR(INDEX('Item costs'!$C$2:$C$61,MATCH(B146,'Item costs'!$A$2:$A$61,0)),0))</f>
        <v/>
      </c>
      <c r="F146" s="10" t="str">
        <f aca="false">IF(OR(B146="",C146=""),"",C146*N(E146))</f>
        <v/>
      </c>
      <c r="G146" s="5"/>
      <c r="H146" s="5"/>
      <c r="I146" s="5"/>
    </row>
    <row r="147" customFormat="false" ht="15" hidden="false" customHeight="false" outlineLevel="0" collapsed="false">
      <c r="A147" s="8"/>
      <c r="B147" s="5"/>
      <c r="C147" s="5"/>
      <c r="D147" s="2" t="str">
        <f aca="false">IF(B147="","",IFERROR(INDEX('Item costs'!$B$2:$B$61,MATCH(B147,'Item costs'!$A$2:$A$61,0)),"add to Item costs"))</f>
        <v/>
      </c>
      <c r="E147" s="9" t="str">
        <f aca="false">IF(B147="","",IFERROR(INDEX('Item costs'!$C$2:$C$61,MATCH(B147,'Item costs'!$A$2:$A$61,0)),0))</f>
        <v/>
      </c>
      <c r="F147" s="10" t="str">
        <f aca="false">IF(OR(B147="",C147=""),"",C147*N(E147))</f>
        <v/>
      </c>
      <c r="G147" s="5"/>
      <c r="H147" s="5"/>
      <c r="I147" s="5"/>
    </row>
    <row r="148" customFormat="false" ht="15" hidden="false" customHeight="false" outlineLevel="0" collapsed="false">
      <c r="A148" s="8"/>
      <c r="B148" s="5"/>
      <c r="C148" s="5"/>
      <c r="D148" s="2" t="str">
        <f aca="false">IF(B148="","",IFERROR(INDEX('Item costs'!$B$2:$B$61,MATCH(B148,'Item costs'!$A$2:$A$61,0)),"add to Item costs"))</f>
        <v/>
      </c>
      <c r="E148" s="9" t="str">
        <f aca="false">IF(B148="","",IFERROR(INDEX('Item costs'!$C$2:$C$61,MATCH(B148,'Item costs'!$A$2:$A$61,0)),0))</f>
        <v/>
      </c>
      <c r="F148" s="10" t="str">
        <f aca="false">IF(OR(B148="",C148=""),"",C148*N(E148))</f>
        <v/>
      </c>
      <c r="G148" s="5"/>
      <c r="H148" s="5"/>
      <c r="I148" s="5"/>
    </row>
    <row r="149" customFormat="false" ht="15" hidden="false" customHeight="false" outlineLevel="0" collapsed="false">
      <c r="A149" s="8"/>
      <c r="B149" s="5"/>
      <c r="C149" s="5"/>
      <c r="D149" s="2" t="str">
        <f aca="false">IF(B149="","",IFERROR(INDEX('Item costs'!$B$2:$B$61,MATCH(B149,'Item costs'!$A$2:$A$61,0)),"add to Item costs"))</f>
        <v/>
      </c>
      <c r="E149" s="9" t="str">
        <f aca="false">IF(B149="","",IFERROR(INDEX('Item costs'!$C$2:$C$61,MATCH(B149,'Item costs'!$A$2:$A$61,0)),0))</f>
        <v/>
      </c>
      <c r="F149" s="10" t="str">
        <f aca="false">IF(OR(B149="",C149=""),"",C149*N(E149))</f>
        <v/>
      </c>
      <c r="G149" s="5"/>
      <c r="H149" s="5"/>
      <c r="I149" s="5"/>
    </row>
    <row r="150" customFormat="false" ht="15" hidden="false" customHeight="false" outlineLevel="0" collapsed="false">
      <c r="A150" s="8"/>
      <c r="B150" s="5"/>
      <c r="C150" s="5"/>
      <c r="D150" s="2" t="str">
        <f aca="false">IF(B150="","",IFERROR(INDEX('Item costs'!$B$2:$B$61,MATCH(B150,'Item costs'!$A$2:$A$61,0)),"add to Item costs"))</f>
        <v/>
      </c>
      <c r="E150" s="9" t="str">
        <f aca="false">IF(B150="","",IFERROR(INDEX('Item costs'!$C$2:$C$61,MATCH(B150,'Item costs'!$A$2:$A$61,0)),0))</f>
        <v/>
      </c>
      <c r="F150" s="10" t="str">
        <f aca="false">IF(OR(B150="",C150=""),"",C150*N(E150))</f>
        <v/>
      </c>
      <c r="G150" s="5"/>
      <c r="H150" s="5"/>
      <c r="I150" s="5"/>
    </row>
    <row r="151" customFormat="false" ht="15" hidden="false" customHeight="false" outlineLevel="0" collapsed="false">
      <c r="A151" s="8"/>
      <c r="B151" s="5"/>
      <c r="C151" s="5"/>
      <c r="D151" s="2" t="str">
        <f aca="false">IF(B151="","",IFERROR(INDEX('Item costs'!$B$2:$B$61,MATCH(B151,'Item costs'!$A$2:$A$61,0)),"add to Item costs"))</f>
        <v/>
      </c>
      <c r="E151" s="9" t="str">
        <f aca="false">IF(B151="","",IFERROR(INDEX('Item costs'!$C$2:$C$61,MATCH(B151,'Item costs'!$A$2:$A$61,0)),0))</f>
        <v/>
      </c>
      <c r="F151" s="10" t="str">
        <f aca="false">IF(OR(B151="",C151=""),"",C151*N(E151))</f>
        <v/>
      </c>
      <c r="G151" s="5"/>
      <c r="H151" s="5"/>
      <c r="I151" s="5"/>
    </row>
    <row r="152" customFormat="false" ht="15" hidden="false" customHeight="false" outlineLevel="0" collapsed="false">
      <c r="A152" s="8"/>
      <c r="B152" s="5"/>
      <c r="C152" s="5"/>
      <c r="D152" s="2" t="str">
        <f aca="false">IF(B152="","",IFERROR(INDEX('Item costs'!$B$2:$B$61,MATCH(B152,'Item costs'!$A$2:$A$61,0)),"add to Item costs"))</f>
        <v/>
      </c>
      <c r="E152" s="9" t="str">
        <f aca="false">IF(B152="","",IFERROR(INDEX('Item costs'!$C$2:$C$61,MATCH(B152,'Item costs'!$A$2:$A$61,0)),0))</f>
        <v/>
      </c>
      <c r="F152" s="10" t="str">
        <f aca="false">IF(OR(B152="",C152=""),"",C152*N(E152))</f>
        <v/>
      </c>
      <c r="G152" s="5"/>
      <c r="H152" s="5"/>
      <c r="I152" s="5"/>
    </row>
    <row r="153" customFormat="false" ht="15" hidden="false" customHeight="false" outlineLevel="0" collapsed="false">
      <c r="A153" s="8"/>
      <c r="B153" s="5"/>
      <c r="C153" s="5"/>
      <c r="D153" s="2" t="str">
        <f aca="false">IF(B153="","",IFERROR(INDEX('Item costs'!$B$2:$B$61,MATCH(B153,'Item costs'!$A$2:$A$61,0)),"add to Item costs"))</f>
        <v/>
      </c>
      <c r="E153" s="9" t="str">
        <f aca="false">IF(B153="","",IFERROR(INDEX('Item costs'!$C$2:$C$61,MATCH(B153,'Item costs'!$A$2:$A$61,0)),0))</f>
        <v/>
      </c>
      <c r="F153" s="10" t="str">
        <f aca="false">IF(OR(B153="",C153=""),"",C153*N(E153))</f>
        <v/>
      </c>
      <c r="G153" s="5"/>
      <c r="H153" s="5"/>
      <c r="I153" s="5"/>
    </row>
    <row r="154" customFormat="false" ht="15" hidden="false" customHeight="false" outlineLevel="0" collapsed="false">
      <c r="A154" s="8"/>
      <c r="B154" s="5"/>
      <c r="C154" s="5"/>
      <c r="D154" s="2" t="str">
        <f aca="false">IF(B154="","",IFERROR(INDEX('Item costs'!$B$2:$B$61,MATCH(B154,'Item costs'!$A$2:$A$61,0)),"add to Item costs"))</f>
        <v/>
      </c>
      <c r="E154" s="9" t="str">
        <f aca="false">IF(B154="","",IFERROR(INDEX('Item costs'!$C$2:$C$61,MATCH(B154,'Item costs'!$A$2:$A$61,0)),0))</f>
        <v/>
      </c>
      <c r="F154" s="10" t="str">
        <f aca="false">IF(OR(B154="",C154=""),"",C154*N(E154))</f>
        <v/>
      </c>
      <c r="G154" s="5"/>
      <c r="H154" s="5"/>
      <c r="I154" s="5"/>
    </row>
    <row r="155" customFormat="false" ht="15" hidden="false" customHeight="false" outlineLevel="0" collapsed="false">
      <c r="A155" s="8"/>
      <c r="B155" s="5"/>
      <c r="C155" s="5"/>
      <c r="D155" s="2" t="str">
        <f aca="false">IF(B155="","",IFERROR(INDEX('Item costs'!$B$2:$B$61,MATCH(B155,'Item costs'!$A$2:$A$61,0)),"add to Item costs"))</f>
        <v/>
      </c>
      <c r="E155" s="9" t="str">
        <f aca="false">IF(B155="","",IFERROR(INDEX('Item costs'!$C$2:$C$61,MATCH(B155,'Item costs'!$A$2:$A$61,0)),0))</f>
        <v/>
      </c>
      <c r="F155" s="10" t="str">
        <f aca="false">IF(OR(B155="",C155=""),"",C155*N(E155))</f>
        <v/>
      </c>
      <c r="G155" s="5"/>
      <c r="H155" s="5"/>
      <c r="I155" s="5"/>
    </row>
    <row r="156" customFormat="false" ht="15" hidden="false" customHeight="false" outlineLevel="0" collapsed="false">
      <c r="A156" s="8"/>
      <c r="B156" s="5"/>
      <c r="C156" s="5"/>
      <c r="D156" s="2" t="str">
        <f aca="false">IF(B156="","",IFERROR(INDEX('Item costs'!$B$2:$B$61,MATCH(B156,'Item costs'!$A$2:$A$61,0)),"add to Item costs"))</f>
        <v/>
      </c>
      <c r="E156" s="9" t="str">
        <f aca="false">IF(B156="","",IFERROR(INDEX('Item costs'!$C$2:$C$61,MATCH(B156,'Item costs'!$A$2:$A$61,0)),0))</f>
        <v/>
      </c>
      <c r="F156" s="10" t="str">
        <f aca="false">IF(OR(B156="",C156=""),"",C156*N(E156))</f>
        <v/>
      </c>
      <c r="G156" s="5"/>
      <c r="H156" s="5"/>
      <c r="I156" s="5"/>
    </row>
    <row r="157" customFormat="false" ht="15" hidden="false" customHeight="false" outlineLevel="0" collapsed="false">
      <c r="A157" s="8"/>
      <c r="B157" s="5"/>
      <c r="C157" s="5"/>
      <c r="D157" s="2" t="str">
        <f aca="false">IF(B157="","",IFERROR(INDEX('Item costs'!$B$2:$B$61,MATCH(B157,'Item costs'!$A$2:$A$61,0)),"add to Item costs"))</f>
        <v/>
      </c>
      <c r="E157" s="9" t="str">
        <f aca="false">IF(B157="","",IFERROR(INDEX('Item costs'!$C$2:$C$61,MATCH(B157,'Item costs'!$A$2:$A$61,0)),0))</f>
        <v/>
      </c>
      <c r="F157" s="10" t="str">
        <f aca="false">IF(OR(B157="",C157=""),"",C157*N(E157))</f>
        <v/>
      </c>
      <c r="G157" s="5"/>
      <c r="H157" s="5"/>
      <c r="I157" s="5"/>
    </row>
    <row r="158" customFormat="false" ht="15" hidden="false" customHeight="false" outlineLevel="0" collapsed="false">
      <c r="A158" s="8"/>
      <c r="B158" s="5"/>
      <c r="C158" s="5"/>
      <c r="D158" s="2" t="str">
        <f aca="false">IF(B158="","",IFERROR(INDEX('Item costs'!$B$2:$B$61,MATCH(B158,'Item costs'!$A$2:$A$61,0)),"add to Item costs"))</f>
        <v/>
      </c>
      <c r="E158" s="9" t="str">
        <f aca="false">IF(B158="","",IFERROR(INDEX('Item costs'!$C$2:$C$61,MATCH(B158,'Item costs'!$A$2:$A$61,0)),0))</f>
        <v/>
      </c>
      <c r="F158" s="10" t="str">
        <f aca="false">IF(OR(B158="",C158=""),"",C158*N(E158))</f>
        <v/>
      </c>
      <c r="G158" s="5"/>
      <c r="H158" s="5"/>
      <c r="I158" s="5"/>
    </row>
    <row r="159" customFormat="false" ht="15" hidden="false" customHeight="false" outlineLevel="0" collapsed="false">
      <c r="A159" s="8"/>
      <c r="B159" s="5"/>
      <c r="C159" s="5"/>
      <c r="D159" s="2" t="str">
        <f aca="false">IF(B159="","",IFERROR(INDEX('Item costs'!$B$2:$B$61,MATCH(B159,'Item costs'!$A$2:$A$61,0)),"add to Item costs"))</f>
        <v/>
      </c>
      <c r="E159" s="9" t="str">
        <f aca="false">IF(B159="","",IFERROR(INDEX('Item costs'!$C$2:$C$61,MATCH(B159,'Item costs'!$A$2:$A$61,0)),0))</f>
        <v/>
      </c>
      <c r="F159" s="10" t="str">
        <f aca="false">IF(OR(B159="",C159=""),"",C159*N(E159))</f>
        <v/>
      </c>
      <c r="G159" s="5"/>
      <c r="H159" s="5"/>
      <c r="I159" s="5"/>
    </row>
    <row r="160" customFormat="false" ht="15" hidden="false" customHeight="false" outlineLevel="0" collapsed="false">
      <c r="A160" s="8"/>
      <c r="B160" s="5"/>
      <c r="C160" s="5"/>
      <c r="D160" s="2" t="str">
        <f aca="false">IF(B160="","",IFERROR(INDEX('Item costs'!$B$2:$B$61,MATCH(B160,'Item costs'!$A$2:$A$61,0)),"add to Item costs"))</f>
        <v/>
      </c>
      <c r="E160" s="9" t="str">
        <f aca="false">IF(B160="","",IFERROR(INDEX('Item costs'!$C$2:$C$61,MATCH(B160,'Item costs'!$A$2:$A$61,0)),0))</f>
        <v/>
      </c>
      <c r="F160" s="10" t="str">
        <f aca="false">IF(OR(B160="",C160=""),"",C160*N(E160))</f>
        <v/>
      </c>
      <c r="G160" s="5"/>
      <c r="H160" s="5"/>
      <c r="I160" s="5"/>
    </row>
    <row r="161" customFormat="false" ht="15" hidden="false" customHeight="false" outlineLevel="0" collapsed="false">
      <c r="A161" s="8"/>
      <c r="B161" s="5"/>
      <c r="C161" s="5"/>
      <c r="D161" s="2" t="str">
        <f aca="false">IF(B161="","",IFERROR(INDEX('Item costs'!$B$2:$B$61,MATCH(B161,'Item costs'!$A$2:$A$61,0)),"add to Item costs"))</f>
        <v/>
      </c>
      <c r="E161" s="9" t="str">
        <f aca="false">IF(B161="","",IFERROR(INDEX('Item costs'!$C$2:$C$61,MATCH(B161,'Item costs'!$A$2:$A$61,0)),0))</f>
        <v/>
      </c>
      <c r="F161" s="10" t="str">
        <f aca="false">IF(OR(B161="",C161=""),"",C161*N(E161))</f>
        <v/>
      </c>
      <c r="G161" s="5"/>
      <c r="H161" s="5"/>
      <c r="I161" s="5"/>
    </row>
    <row r="162" customFormat="false" ht="15" hidden="false" customHeight="false" outlineLevel="0" collapsed="false">
      <c r="A162" s="8"/>
      <c r="B162" s="5"/>
      <c r="C162" s="5"/>
      <c r="D162" s="2" t="str">
        <f aca="false">IF(B162="","",IFERROR(INDEX('Item costs'!$B$2:$B$61,MATCH(B162,'Item costs'!$A$2:$A$61,0)),"add to Item costs"))</f>
        <v/>
      </c>
      <c r="E162" s="9" t="str">
        <f aca="false">IF(B162="","",IFERROR(INDEX('Item costs'!$C$2:$C$61,MATCH(B162,'Item costs'!$A$2:$A$61,0)),0))</f>
        <v/>
      </c>
      <c r="F162" s="10" t="str">
        <f aca="false">IF(OR(B162="",C162=""),"",C162*N(E162))</f>
        <v/>
      </c>
      <c r="G162" s="5"/>
      <c r="H162" s="5"/>
      <c r="I162" s="5"/>
    </row>
    <row r="163" customFormat="false" ht="15" hidden="false" customHeight="false" outlineLevel="0" collapsed="false">
      <c r="A163" s="8"/>
      <c r="B163" s="5"/>
      <c r="C163" s="5"/>
      <c r="D163" s="2" t="str">
        <f aca="false">IF(B163="","",IFERROR(INDEX('Item costs'!$B$2:$B$61,MATCH(B163,'Item costs'!$A$2:$A$61,0)),"add to Item costs"))</f>
        <v/>
      </c>
      <c r="E163" s="9" t="str">
        <f aca="false">IF(B163="","",IFERROR(INDEX('Item costs'!$C$2:$C$61,MATCH(B163,'Item costs'!$A$2:$A$61,0)),0))</f>
        <v/>
      </c>
      <c r="F163" s="10" t="str">
        <f aca="false">IF(OR(B163="",C163=""),"",C163*N(E163))</f>
        <v/>
      </c>
      <c r="G163" s="5"/>
      <c r="H163" s="5"/>
      <c r="I163" s="5"/>
    </row>
    <row r="164" customFormat="false" ht="15" hidden="false" customHeight="false" outlineLevel="0" collapsed="false">
      <c r="A164" s="8"/>
      <c r="B164" s="5"/>
      <c r="C164" s="5"/>
      <c r="D164" s="2" t="str">
        <f aca="false">IF(B164="","",IFERROR(INDEX('Item costs'!$B$2:$B$61,MATCH(B164,'Item costs'!$A$2:$A$61,0)),"add to Item costs"))</f>
        <v/>
      </c>
      <c r="E164" s="9" t="str">
        <f aca="false">IF(B164="","",IFERROR(INDEX('Item costs'!$C$2:$C$61,MATCH(B164,'Item costs'!$A$2:$A$61,0)),0))</f>
        <v/>
      </c>
      <c r="F164" s="10" t="str">
        <f aca="false">IF(OR(B164="",C164=""),"",C164*N(E164))</f>
        <v/>
      </c>
      <c r="G164" s="5"/>
      <c r="H164" s="5"/>
      <c r="I164" s="5"/>
    </row>
    <row r="165" customFormat="false" ht="15" hidden="false" customHeight="false" outlineLevel="0" collapsed="false">
      <c r="A165" s="8"/>
      <c r="B165" s="5"/>
      <c r="C165" s="5"/>
      <c r="D165" s="2" t="str">
        <f aca="false">IF(B165="","",IFERROR(INDEX('Item costs'!$B$2:$B$61,MATCH(B165,'Item costs'!$A$2:$A$61,0)),"add to Item costs"))</f>
        <v/>
      </c>
      <c r="E165" s="9" t="str">
        <f aca="false">IF(B165="","",IFERROR(INDEX('Item costs'!$C$2:$C$61,MATCH(B165,'Item costs'!$A$2:$A$61,0)),0))</f>
        <v/>
      </c>
      <c r="F165" s="10" t="str">
        <f aca="false">IF(OR(B165="",C165=""),"",C165*N(E165))</f>
        <v/>
      </c>
      <c r="G165" s="5"/>
      <c r="H165" s="5"/>
      <c r="I165" s="5"/>
    </row>
    <row r="166" customFormat="false" ht="15" hidden="false" customHeight="false" outlineLevel="0" collapsed="false">
      <c r="A166" s="8"/>
      <c r="B166" s="5"/>
      <c r="C166" s="5"/>
      <c r="D166" s="2" t="str">
        <f aca="false">IF(B166="","",IFERROR(INDEX('Item costs'!$B$2:$B$61,MATCH(B166,'Item costs'!$A$2:$A$61,0)),"add to Item costs"))</f>
        <v/>
      </c>
      <c r="E166" s="9" t="str">
        <f aca="false">IF(B166="","",IFERROR(INDEX('Item costs'!$C$2:$C$61,MATCH(B166,'Item costs'!$A$2:$A$61,0)),0))</f>
        <v/>
      </c>
      <c r="F166" s="10" t="str">
        <f aca="false">IF(OR(B166="",C166=""),"",C166*N(E166))</f>
        <v/>
      </c>
      <c r="G166" s="5"/>
      <c r="H166" s="5"/>
      <c r="I166" s="5"/>
    </row>
    <row r="167" customFormat="false" ht="15" hidden="false" customHeight="false" outlineLevel="0" collapsed="false">
      <c r="A167" s="8"/>
      <c r="B167" s="5"/>
      <c r="C167" s="5"/>
      <c r="D167" s="2" t="str">
        <f aca="false">IF(B167="","",IFERROR(INDEX('Item costs'!$B$2:$B$61,MATCH(B167,'Item costs'!$A$2:$A$61,0)),"add to Item costs"))</f>
        <v/>
      </c>
      <c r="E167" s="9" t="str">
        <f aca="false">IF(B167="","",IFERROR(INDEX('Item costs'!$C$2:$C$61,MATCH(B167,'Item costs'!$A$2:$A$61,0)),0))</f>
        <v/>
      </c>
      <c r="F167" s="10" t="str">
        <f aca="false">IF(OR(B167="",C167=""),"",C167*N(E167))</f>
        <v/>
      </c>
      <c r="G167" s="5"/>
      <c r="H167" s="5"/>
      <c r="I167" s="5"/>
    </row>
    <row r="168" customFormat="false" ht="15" hidden="false" customHeight="false" outlineLevel="0" collapsed="false">
      <c r="A168" s="8"/>
      <c r="B168" s="5"/>
      <c r="C168" s="5"/>
      <c r="D168" s="2" t="str">
        <f aca="false">IF(B168="","",IFERROR(INDEX('Item costs'!$B$2:$B$61,MATCH(B168,'Item costs'!$A$2:$A$61,0)),"add to Item costs"))</f>
        <v/>
      </c>
      <c r="E168" s="9" t="str">
        <f aca="false">IF(B168="","",IFERROR(INDEX('Item costs'!$C$2:$C$61,MATCH(B168,'Item costs'!$A$2:$A$61,0)),0))</f>
        <v/>
      </c>
      <c r="F168" s="10" t="str">
        <f aca="false">IF(OR(B168="",C168=""),"",C168*N(E168))</f>
        <v/>
      </c>
      <c r="G168" s="5"/>
      <c r="H168" s="5"/>
      <c r="I168" s="5"/>
    </row>
    <row r="169" customFormat="false" ht="15" hidden="false" customHeight="false" outlineLevel="0" collapsed="false">
      <c r="A169" s="8"/>
      <c r="B169" s="5"/>
      <c r="C169" s="5"/>
      <c r="D169" s="2" t="str">
        <f aca="false">IF(B169="","",IFERROR(INDEX('Item costs'!$B$2:$B$61,MATCH(B169,'Item costs'!$A$2:$A$61,0)),"add to Item costs"))</f>
        <v/>
      </c>
      <c r="E169" s="9" t="str">
        <f aca="false">IF(B169="","",IFERROR(INDEX('Item costs'!$C$2:$C$61,MATCH(B169,'Item costs'!$A$2:$A$61,0)),0))</f>
        <v/>
      </c>
      <c r="F169" s="10" t="str">
        <f aca="false">IF(OR(B169="",C169=""),"",C169*N(E169))</f>
        <v/>
      </c>
      <c r="G169" s="5"/>
      <c r="H169" s="5"/>
      <c r="I169" s="5"/>
    </row>
    <row r="170" customFormat="false" ht="15" hidden="false" customHeight="false" outlineLevel="0" collapsed="false">
      <c r="A170" s="8"/>
      <c r="B170" s="5"/>
      <c r="C170" s="5"/>
      <c r="D170" s="2" t="str">
        <f aca="false">IF(B170="","",IFERROR(INDEX('Item costs'!$B$2:$B$61,MATCH(B170,'Item costs'!$A$2:$A$61,0)),"add to Item costs"))</f>
        <v/>
      </c>
      <c r="E170" s="9" t="str">
        <f aca="false">IF(B170="","",IFERROR(INDEX('Item costs'!$C$2:$C$61,MATCH(B170,'Item costs'!$A$2:$A$61,0)),0))</f>
        <v/>
      </c>
      <c r="F170" s="10" t="str">
        <f aca="false">IF(OR(B170="",C170=""),"",C170*N(E170))</f>
        <v/>
      </c>
      <c r="G170" s="5"/>
      <c r="H170" s="5"/>
      <c r="I170" s="5"/>
    </row>
    <row r="171" customFormat="false" ht="15" hidden="false" customHeight="false" outlineLevel="0" collapsed="false">
      <c r="A171" s="8"/>
      <c r="B171" s="5"/>
      <c r="C171" s="5"/>
      <c r="D171" s="2" t="str">
        <f aca="false">IF(B171="","",IFERROR(INDEX('Item costs'!$B$2:$B$61,MATCH(B171,'Item costs'!$A$2:$A$61,0)),"add to Item costs"))</f>
        <v/>
      </c>
      <c r="E171" s="9" t="str">
        <f aca="false">IF(B171="","",IFERROR(INDEX('Item costs'!$C$2:$C$61,MATCH(B171,'Item costs'!$A$2:$A$61,0)),0))</f>
        <v/>
      </c>
      <c r="F171" s="10" t="str">
        <f aca="false">IF(OR(B171="",C171=""),"",C171*N(E171))</f>
        <v/>
      </c>
      <c r="G171" s="5"/>
      <c r="H171" s="5"/>
      <c r="I171" s="5"/>
    </row>
    <row r="172" customFormat="false" ht="15" hidden="false" customHeight="false" outlineLevel="0" collapsed="false">
      <c r="A172" s="8"/>
      <c r="B172" s="5"/>
      <c r="C172" s="5"/>
      <c r="D172" s="2" t="str">
        <f aca="false">IF(B172="","",IFERROR(INDEX('Item costs'!$B$2:$B$61,MATCH(B172,'Item costs'!$A$2:$A$61,0)),"add to Item costs"))</f>
        <v/>
      </c>
      <c r="E172" s="9" t="str">
        <f aca="false">IF(B172="","",IFERROR(INDEX('Item costs'!$C$2:$C$61,MATCH(B172,'Item costs'!$A$2:$A$61,0)),0))</f>
        <v/>
      </c>
      <c r="F172" s="10" t="str">
        <f aca="false">IF(OR(B172="",C172=""),"",C172*N(E172))</f>
        <v/>
      </c>
      <c r="G172" s="5"/>
      <c r="H172" s="5"/>
      <c r="I172" s="5"/>
    </row>
    <row r="173" customFormat="false" ht="15" hidden="false" customHeight="false" outlineLevel="0" collapsed="false">
      <c r="A173" s="8"/>
      <c r="B173" s="5"/>
      <c r="C173" s="5"/>
      <c r="D173" s="2" t="str">
        <f aca="false">IF(B173="","",IFERROR(INDEX('Item costs'!$B$2:$B$61,MATCH(B173,'Item costs'!$A$2:$A$61,0)),"add to Item costs"))</f>
        <v/>
      </c>
      <c r="E173" s="9" t="str">
        <f aca="false">IF(B173="","",IFERROR(INDEX('Item costs'!$C$2:$C$61,MATCH(B173,'Item costs'!$A$2:$A$61,0)),0))</f>
        <v/>
      </c>
      <c r="F173" s="10" t="str">
        <f aca="false">IF(OR(B173="",C173=""),"",C173*N(E173))</f>
        <v/>
      </c>
      <c r="G173" s="5"/>
      <c r="H173" s="5"/>
      <c r="I173" s="5"/>
    </row>
    <row r="174" customFormat="false" ht="15" hidden="false" customHeight="false" outlineLevel="0" collapsed="false">
      <c r="A174" s="8"/>
      <c r="B174" s="5"/>
      <c r="C174" s="5"/>
      <c r="D174" s="2" t="str">
        <f aca="false">IF(B174="","",IFERROR(INDEX('Item costs'!$B$2:$B$61,MATCH(B174,'Item costs'!$A$2:$A$61,0)),"add to Item costs"))</f>
        <v/>
      </c>
      <c r="E174" s="9" t="str">
        <f aca="false">IF(B174="","",IFERROR(INDEX('Item costs'!$C$2:$C$61,MATCH(B174,'Item costs'!$A$2:$A$61,0)),0))</f>
        <v/>
      </c>
      <c r="F174" s="10" t="str">
        <f aca="false">IF(OR(B174="",C174=""),"",C174*N(E174))</f>
        <v/>
      </c>
      <c r="G174" s="5"/>
      <c r="H174" s="5"/>
      <c r="I174" s="5"/>
    </row>
    <row r="175" customFormat="false" ht="15" hidden="false" customHeight="false" outlineLevel="0" collapsed="false">
      <c r="A175" s="8"/>
      <c r="B175" s="5"/>
      <c r="C175" s="5"/>
      <c r="D175" s="2" t="str">
        <f aca="false">IF(B175="","",IFERROR(INDEX('Item costs'!$B$2:$B$61,MATCH(B175,'Item costs'!$A$2:$A$61,0)),"add to Item costs"))</f>
        <v/>
      </c>
      <c r="E175" s="9" t="str">
        <f aca="false">IF(B175="","",IFERROR(INDEX('Item costs'!$C$2:$C$61,MATCH(B175,'Item costs'!$A$2:$A$61,0)),0))</f>
        <v/>
      </c>
      <c r="F175" s="10" t="str">
        <f aca="false">IF(OR(B175="",C175=""),"",C175*N(E175))</f>
        <v/>
      </c>
      <c r="G175" s="5"/>
      <c r="H175" s="5"/>
      <c r="I175" s="5"/>
    </row>
    <row r="176" customFormat="false" ht="15" hidden="false" customHeight="false" outlineLevel="0" collapsed="false">
      <c r="A176" s="8"/>
      <c r="B176" s="5"/>
      <c r="C176" s="5"/>
      <c r="D176" s="2" t="str">
        <f aca="false">IF(B176="","",IFERROR(INDEX('Item costs'!$B$2:$B$61,MATCH(B176,'Item costs'!$A$2:$A$61,0)),"add to Item costs"))</f>
        <v/>
      </c>
      <c r="E176" s="9" t="str">
        <f aca="false">IF(B176="","",IFERROR(INDEX('Item costs'!$C$2:$C$61,MATCH(B176,'Item costs'!$A$2:$A$61,0)),0))</f>
        <v/>
      </c>
      <c r="F176" s="10" t="str">
        <f aca="false">IF(OR(B176="",C176=""),"",C176*N(E176))</f>
        <v/>
      </c>
      <c r="G176" s="5"/>
      <c r="H176" s="5"/>
      <c r="I176" s="5"/>
    </row>
    <row r="177" customFormat="false" ht="15" hidden="false" customHeight="false" outlineLevel="0" collapsed="false">
      <c r="A177" s="8"/>
      <c r="B177" s="5"/>
      <c r="C177" s="5"/>
      <c r="D177" s="2" t="str">
        <f aca="false">IF(B177="","",IFERROR(INDEX('Item costs'!$B$2:$B$61,MATCH(B177,'Item costs'!$A$2:$A$61,0)),"add to Item costs"))</f>
        <v/>
      </c>
      <c r="E177" s="9" t="str">
        <f aca="false">IF(B177="","",IFERROR(INDEX('Item costs'!$C$2:$C$61,MATCH(B177,'Item costs'!$A$2:$A$61,0)),0))</f>
        <v/>
      </c>
      <c r="F177" s="10" t="str">
        <f aca="false">IF(OR(B177="",C177=""),"",C177*N(E177))</f>
        <v/>
      </c>
      <c r="G177" s="5"/>
      <c r="H177" s="5"/>
      <c r="I177" s="5"/>
    </row>
    <row r="178" customFormat="false" ht="15" hidden="false" customHeight="false" outlineLevel="0" collapsed="false">
      <c r="A178" s="8"/>
      <c r="B178" s="5"/>
      <c r="C178" s="5"/>
      <c r="D178" s="2" t="str">
        <f aca="false">IF(B178="","",IFERROR(INDEX('Item costs'!$B$2:$B$61,MATCH(B178,'Item costs'!$A$2:$A$61,0)),"add to Item costs"))</f>
        <v/>
      </c>
      <c r="E178" s="9" t="str">
        <f aca="false">IF(B178="","",IFERROR(INDEX('Item costs'!$C$2:$C$61,MATCH(B178,'Item costs'!$A$2:$A$61,0)),0))</f>
        <v/>
      </c>
      <c r="F178" s="10" t="str">
        <f aca="false">IF(OR(B178="",C178=""),"",C178*N(E178))</f>
        <v/>
      </c>
      <c r="G178" s="5"/>
      <c r="H178" s="5"/>
      <c r="I178" s="5"/>
    </row>
    <row r="179" customFormat="false" ht="15" hidden="false" customHeight="false" outlineLevel="0" collapsed="false">
      <c r="A179" s="8"/>
      <c r="B179" s="5"/>
      <c r="C179" s="5"/>
      <c r="D179" s="2" t="str">
        <f aca="false">IF(B179="","",IFERROR(INDEX('Item costs'!$B$2:$B$61,MATCH(B179,'Item costs'!$A$2:$A$61,0)),"add to Item costs"))</f>
        <v/>
      </c>
      <c r="E179" s="9" t="str">
        <f aca="false">IF(B179="","",IFERROR(INDEX('Item costs'!$C$2:$C$61,MATCH(B179,'Item costs'!$A$2:$A$61,0)),0))</f>
        <v/>
      </c>
      <c r="F179" s="10" t="str">
        <f aca="false">IF(OR(B179="",C179=""),"",C179*N(E179))</f>
        <v/>
      </c>
      <c r="G179" s="5"/>
      <c r="H179" s="5"/>
      <c r="I179" s="5"/>
    </row>
    <row r="180" customFormat="false" ht="15" hidden="false" customHeight="false" outlineLevel="0" collapsed="false">
      <c r="A180" s="8"/>
      <c r="B180" s="5"/>
      <c r="C180" s="5"/>
      <c r="D180" s="2" t="str">
        <f aca="false">IF(B180="","",IFERROR(INDEX('Item costs'!$B$2:$B$61,MATCH(B180,'Item costs'!$A$2:$A$61,0)),"add to Item costs"))</f>
        <v/>
      </c>
      <c r="E180" s="9" t="str">
        <f aca="false">IF(B180="","",IFERROR(INDEX('Item costs'!$C$2:$C$61,MATCH(B180,'Item costs'!$A$2:$A$61,0)),0))</f>
        <v/>
      </c>
      <c r="F180" s="10" t="str">
        <f aca="false">IF(OR(B180="",C180=""),"",C180*N(E180))</f>
        <v/>
      </c>
      <c r="G180" s="5"/>
      <c r="H180" s="5"/>
      <c r="I180" s="5"/>
    </row>
    <row r="181" customFormat="false" ht="15" hidden="false" customHeight="false" outlineLevel="0" collapsed="false">
      <c r="A181" s="8"/>
      <c r="B181" s="5"/>
      <c r="C181" s="5"/>
      <c r="D181" s="2" t="str">
        <f aca="false">IF(B181="","",IFERROR(INDEX('Item costs'!$B$2:$B$61,MATCH(B181,'Item costs'!$A$2:$A$61,0)),"add to Item costs"))</f>
        <v/>
      </c>
      <c r="E181" s="9" t="str">
        <f aca="false">IF(B181="","",IFERROR(INDEX('Item costs'!$C$2:$C$61,MATCH(B181,'Item costs'!$A$2:$A$61,0)),0))</f>
        <v/>
      </c>
      <c r="F181" s="10" t="str">
        <f aca="false">IF(OR(B181="",C181=""),"",C181*N(E181))</f>
        <v/>
      </c>
      <c r="G181" s="5"/>
      <c r="H181" s="5"/>
      <c r="I181" s="5"/>
    </row>
    <row r="182" customFormat="false" ht="15" hidden="false" customHeight="false" outlineLevel="0" collapsed="false">
      <c r="A182" s="8"/>
      <c r="B182" s="5"/>
      <c r="C182" s="5"/>
      <c r="D182" s="2" t="str">
        <f aca="false">IF(B182="","",IFERROR(INDEX('Item costs'!$B$2:$B$61,MATCH(B182,'Item costs'!$A$2:$A$61,0)),"add to Item costs"))</f>
        <v/>
      </c>
      <c r="E182" s="9" t="str">
        <f aca="false">IF(B182="","",IFERROR(INDEX('Item costs'!$C$2:$C$61,MATCH(B182,'Item costs'!$A$2:$A$61,0)),0))</f>
        <v/>
      </c>
      <c r="F182" s="10" t="str">
        <f aca="false">IF(OR(B182="",C182=""),"",C182*N(E182))</f>
        <v/>
      </c>
      <c r="G182" s="5"/>
      <c r="H182" s="5"/>
      <c r="I182" s="5"/>
    </row>
    <row r="183" customFormat="false" ht="15" hidden="false" customHeight="false" outlineLevel="0" collapsed="false">
      <c r="A183" s="8"/>
      <c r="B183" s="5"/>
      <c r="C183" s="5"/>
      <c r="D183" s="2" t="str">
        <f aca="false">IF(B183="","",IFERROR(INDEX('Item costs'!$B$2:$B$61,MATCH(B183,'Item costs'!$A$2:$A$61,0)),"add to Item costs"))</f>
        <v/>
      </c>
      <c r="E183" s="9" t="str">
        <f aca="false">IF(B183="","",IFERROR(INDEX('Item costs'!$C$2:$C$61,MATCH(B183,'Item costs'!$A$2:$A$61,0)),0))</f>
        <v/>
      </c>
      <c r="F183" s="10" t="str">
        <f aca="false">IF(OR(B183="",C183=""),"",C183*N(E183))</f>
        <v/>
      </c>
      <c r="G183" s="5"/>
      <c r="H183" s="5"/>
      <c r="I183" s="5"/>
    </row>
    <row r="184" customFormat="false" ht="15" hidden="false" customHeight="false" outlineLevel="0" collapsed="false">
      <c r="A184" s="8"/>
      <c r="B184" s="5"/>
      <c r="C184" s="5"/>
      <c r="D184" s="2" t="str">
        <f aca="false">IF(B184="","",IFERROR(INDEX('Item costs'!$B$2:$B$61,MATCH(B184,'Item costs'!$A$2:$A$61,0)),"add to Item costs"))</f>
        <v/>
      </c>
      <c r="E184" s="9" t="str">
        <f aca="false">IF(B184="","",IFERROR(INDEX('Item costs'!$C$2:$C$61,MATCH(B184,'Item costs'!$A$2:$A$61,0)),0))</f>
        <v/>
      </c>
      <c r="F184" s="10" t="str">
        <f aca="false">IF(OR(B184="",C184=""),"",C184*N(E184))</f>
        <v/>
      </c>
      <c r="G184" s="5"/>
      <c r="H184" s="5"/>
      <c r="I184" s="5"/>
    </row>
    <row r="185" customFormat="false" ht="15" hidden="false" customHeight="false" outlineLevel="0" collapsed="false">
      <c r="A185" s="8"/>
      <c r="B185" s="5"/>
      <c r="C185" s="5"/>
      <c r="D185" s="2" t="str">
        <f aca="false">IF(B185="","",IFERROR(INDEX('Item costs'!$B$2:$B$61,MATCH(B185,'Item costs'!$A$2:$A$61,0)),"add to Item costs"))</f>
        <v/>
      </c>
      <c r="E185" s="9" t="str">
        <f aca="false">IF(B185="","",IFERROR(INDEX('Item costs'!$C$2:$C$61,MATCH(B185,'Item costs'!$A$2:$A$61,0)),0))</f>
        <v/>
      </c>
      <c r="F185" s="10" t="str">
        <f aca="false">IF(OR(B185="",C185=""),"",C185*N(E185))</f>
        <v/>
      </c>
      <c r="G185" s="5"/>
      <c r="H185" s="5"/>
      <c r="I185" s="5"/>
    </row>
    <row r="186" customFormat="false" ht="15" hidden="false" customHeight="false" outlineLevel="0" collapsed="false">
      <c r="A186" s="8"/>
      <c r="B186" s="5"/>
      <c r="C186" s="5"/>
      <c r="D186" s="2" t="str">
        <f aca="false">IF(B186="","",IFERROR(INDEX('Item costs'!$B$2:$B$61,MATCH(B186,'Item costs'!$A$2:$A$61,0)),"add to Item costs"))</f>
        <v/>
      </c>
      <c r="E186" s="9" t="str">
        <f aca="false">IF(B186="","",IFERROR(INDEX('Item costs'!$C$2:$C$61,MATCH(B186,'Item costs'!$A$2:$A$61,0)),0))</f>
        <v/>
      </c>
      <c r="F186" s="10" t="str">
        <f aca="false">IF(OR(B186="",C186=""),"",C186*N(E186))</f>
        <v/>
      </c>
      <c r="G186" s="5"/>
      <c r="H186" s="5"/>
      <c r="I186" s="5"/>
    </row>
    <row r="187" customFormat="false" ht="15" hidden="false" customHeight="false" outlineLevel="0" collapsed="false">
      <c r="A187" s="8"/>
      <c r="B187" s="5"/>
      <c r="C187" s="5"/>
      <c r="D187" s="2" t="str">
        <f aca="false">IF(B187="","",IFERROR(INDEX('Item costs'!$B$2:$B$61,MATCH(B187,'Item costs'!$A$2:$A$61,0)),"add to Item costs"))</f>
        <v/>
      </c>
      <c r="E187" s="9" t="str">
        <f aca="false">IF(B187="","",IFERROR(INDEX('Item costs'!$C$2:$C$61,MATCH(B187,'Item costs'!$A$2:$A$61,0)),0))</f>
        <v/>
      </c>
      <c r="F187" s="10" t="str">
        <f aca="false">IF(OR(B187="",C187=""),"",C187*N(E187))</f>
        <v/>
      </c>
      <c r="G187" s="5"/>
      <c r="H187" s="5"/>
      <c r="I187" s="5"/>
    </row>
    <row r="188" customFormat="false" ht="15" hidden="false" customHeight="false" outlineLevel="0" collapsed="false">
      <c r="A188" s="8"/>
      <c r="B188" s="5"/>
      <c r="C188" s="5"/>
      <c r="D188" s="2" t="str">
        <f aca="false">IF(B188="","",IFERROR(INDEX('Item costs'!$B$2:$B$61,MATCH(B188,'Item costs'!$A$2:$A$61,0)),"add to Item costs"))</f>
        <v/>
      </c>
      <c r="E188" s="9" t="str">
        <f aca="false">IF(B188="","",IFERROR(INDEX('Item costs'!$C$2:$C$61,MATCH(B188,'Item costs'!$A$2:$A$61,0)),0))</f>
        <v/>
      </c>
      <c r="F188" s="10" t="str">
        <f aca="false">IF(OR(B188="",C188=""),"",C188*N(E188))</f>
        <v/>
      </c>
      <c r="G188" s="5"/>
      <c r="H188" s="5"/>
      <c r="I188" s="5"/>
    </row>
    <row r="189" customFormat="false" ht="15" hidden="false" customHeight="false" outlineLevel="0" collapsed="false">
      <c r="A189" s="8"/>
      <c r="B189" s="5"/>
      <c r="C189" s="5"/>
      <c r="D189" s="2" t="str">
        <f aca="false">IF(B189="","",IFERROR(INDEX('Item costs'!$B$2:$B$61,MATCH(B189,'Item costs'!$A$2:$A$61,0)),"add to Item costs"))</f>
        <v/>
      </c>
      <c r="E189" s="9" t="str">
        <f aca="false">IF(B189="","",IFERROR(INDEX('Item costs'!$C$2:$C$61,MATCH(B189,'Item costs'!$A$2:$A$61,0)),0))</f>
        <v/>
      </c>
      <c r="F189" s="10" t="str">
        <f aca="false">IF(OR(B189="",C189=""),"",C189*N(E189))</f>
        <v/>
      </c>
      <c r="G189" s="5"/>
      <c r="H189" s="5"/>
      <c r="I189" s="5"/>
    </row>
    <row r="190" customFormat="false" ht="15" hidden="false" customHeight="false" outlineLevel="0" collapsed="false">
      <c r="A190" s="8"/>
      <c r="B190" s="5"/>
      <c r="C190" s="5"/>
      <c r="D190" s="2" t="str">
        <f aca="false">IF(B190="","",IFERROR(INDEX('Item costs'!$B$2:$B$61,MATCH(B190,'Item costs'!$A$2:$A$61,0)),"add to Item costs"))</f>
        <v/>
      </c>
      <c r="E190" s="9" t="str">
        <f aca="false">IF(B190="","",IFERROR(INDEX('Item costs'!$C$2:$C$61,MATCH(B190,'Item costs'!$A$2:$A$61,0)),0))</f>
        <v/>
      </c>
      <c r="F190" s="10" t="str">
        <f aca="false">IF(OR(B190="",C190=""),"",C190*N(E190))</f>
        <v/>
      </c>
      <c r="G190" s="5"/>
      <c r="H190" s="5"/>
      <c r="I190" s="5"/>
    </row>
    <row r="191" customFormat="false" ht="15" hidden="false" customHeight="false" outlineLevel="0" collapsed="false">
      <c r="A191" s="8"/>
      <c r="B191" s="5"/>
      <c r="C191" s="5"/>
      <c r="D191" s="2" t="str">
        <f aca="false">IF(B191="","",IFERROR(INDEX('Item costs'!$B$2:$B$61,MATCH(B191,'Item costs'!$A$2:$A$61,0)),"add to Item costs"))</f>
        <v/>
      </c>
      <c r="E191" s="9" t="str">
        <f aca="false">IF(B191="","",IFERROR(INDEX('Item costs'!$C$2:$C$61,MATCH(B191,'Item costs'!$A$2:$A$61,0)),0))</f>
        <v/>
      </c>
      <c r="F191" s="10" t="str">
        <f aca="false">IF(OR(B191="",C191=""),"",C191*N(E191))</f>
        <v/>
      </c>
      <c r="G191" s="5"/>
      <c r="H191" s="5"/>
      <c r="I191" s="5"/>
    </row>
    <row r="192" customFormat="false" ht="15" hidden="false" customHeight="false" outlineLevel="0" collapsed="false">
      <c r="A192" s="8"/>
      <c r="B192" s="5"/>
      <c r="C192" s="5"/>
      <c r="D192" s="2" t="str">
        <f aca="false">IF(B192="","",IFERROR(INDEX('Item costs'!$B$2:$B$61,MATCH(B192,'Item costs'!$A$2:$A$61,0)),"add to Item costs"))</f>
        <v/>
      </c>
      <c r="E192" s="9" t="str">
        <f aca="false">IF(B192="","",IFERROR(INDEX('Item costs'!$C$2:$C$61,MATCH(B192,'Item costs'!$A$2:$A$61,0)),0))</f>
        <v/>
      </c>
      <c r="F192" s="10" t="str">
        <f aca="false">IF(OR(B192="",C192=""),"",C192*N(E192))</f>
        <v/>
      </c>
      <c r="G192" s="5"/>
      <c r="H192" s="5"/>
      <c r="I192" s="5"/>
    </row>
    <row r="193" customFormat="false" ht="15" hidden="false" customHeight="false" outlineLevel="0" collapsed="false">
      <c r="A193" s="8"/>
      <c r="B193" s="5"/>
      <c r="C193" s="5"/>
      <c r="D193" s="2" t="str">
        <f aca="false">IF(B193="","",IFERROR(INDEX('Item costs'!$B$2:$B$61,MATCH(B193,'Item costs'!$A$2:$A$61,0)),"add to Item costs"))</f>
        <v/>
      </c>
      <c r="E193" s="9" t="str">
        <f aca="false">IF(B193="","",IFERROR(INDEX('Item costs'!$C$2:$C$61,MATCH(B193,'Item costs'!$A$2:$A$61,0)),0))</f>
        <v/>
      </c>
      <c r="F193" s="10" t="str">
        <f aca="false">IF(OR(B193="",C193=""),"",C193*N(E193))</f>
        <v/>
      </c>
      <c r="G193" s="5"/>
      <c r="H193" s="5"/>
      <c r="I193" s="5"/>
    </row>
    <row r="194" customFormat="false" ht="15" hidden="false" customHeight="false" outlineLevel="0" collapsed="false">
      <c r="A194" s="8"/>
      <c r="B194" s="5"/>
      <c r="C194" s="5"/>
      <c r="D194" s="2" t="str">
        <f aca="false">IF(B194="","",IFERROR(INDEX('Item costs'!$B$2:$B$61,MATCH(B194,'Item costs'!$A$2:$A$61,0)),"add to Item costs"))</f>
        <v/>
      </c>
      <c r="E194" s="9" t="str">
        <f aca="false">IF(B194="","",IFERROR(INDEX('Item costs'!$C$2:$C$61,MATCH(B194,'Item costs'!$A$2:$A$61,0)),0))</f>
        <v/>
      </c>
      <c r="F194" s="10" t="str">
        <f aca="false">IF(OR(B194="",C194=""),"",C194*N(E194))</f>
        <v/>
      </c>
      <c r="G194" s="5"/>
      <c r="H194" s="5"/>
      <c r="I194" s="5"/>
    </row>
    <row r="195" customFormat="false" ht="15" hidden="false" customHeight="false" outlineLevel="0" collapsed="false">
      <c r="A195" s="8"/>
      <c r="B195" s="5"/>
      <c r="C195" s="5"/>
      <c r="D195" s="2" t="str">
        <f aca="false">IF(B195="","",IFERROR(INDEX('Item costs'!$B$2:$B$61,MATCH(B195,'Item costs'!$A$2:$A$61,0)),"add to Item costs"))</f>
        <v/>
      </c>
      <c r="E195" s="9" t="str">
        <f aca="false">IF(B195="","",IFERROR(INDEX('Item costs'!$C$2:$C$61,MATCH(B195,'Item costs'!$A$2:$A$61,0)),0))</f>
        <v/>
      </c>
      <c r="F195" s="10" t="str">
        <f aca="false">IF(OR(B195="",C195=""),"",C195*N(E195))</f>
        <v/>
      </c>
      <c r="G195" s="5"/>
      <c r="H195" s="5"/>
      <c r="I195" s="5"/>
    </row>
    <row r="196" customFormat="false" ht="15" hidden="false" customHeight="false" outlineLevel="0" collapsed="false">
      <c r="A196" s="8"/>
      <c r="B196" s="5"/>
      <c r="C196" s="5"/>
      <c r="D196" s="2" t="str">
        <f aca="false">IF(B196="","",IFERROR(INDEX('Item costs'!$B$2:$B$61,MATCH(B196,'Item costs'!$A$2:$A$61,0)),"add to Item costs"))</f>
        <v/>
      </c>
      <c r="E196" s="9" t="str">
        <f aca="false">IF(B196="","",IFERROR(INDEX('Item costs'!$C$2:$C$61,MATCH(B196,'Item costs'!$A$2:$A$61,0)),0))</f>
        <v/>
      </c>
      <c r="F196" s="10" t="str">
        <f aca="false">IF(OR(B196="",C196=""),"",C196*N(E196))</f>
        <v/>
      </c>
      <c r="G196" s="5"/>
      <c r="H196" s="5"/>
      <c r="I196" s="5"/>
    </row>
    <row r="197" customFormat="false" ht="15" hidden="false" customHeight="false" outlineLevel="0" collapsed="false">
      <c r="A197" s="8"/>
      <c r="B197" s="5"/>
      <c r="C197" s="5"/>
      <c r="D197" s="2" t="str">
        <f aca="false">IF(B197="","",IFERROR(INDEX('Item costs'!$B$2:$B$61,MATCH(B197,'Item costs'!$A$2:$A$61,0)),"add to Item costs"))</f>
        <v/>
      </c>
      <c r="E197" s="9" t="str">
        <f aca="false">IF(B197="","",IFERROR(INDEX('Item costs'!$C$2:$C$61,MATCH(B197,'Item costs'!$A$2:$A$61,0)),0))</f>
        <v/>
      </c>
      <c r="F197" s="10" t="str">
        <f aca="false">IF(OR(B197="",C197=""),"",C197*N(E197))</f>
        <v/>
      </c>
      <c r="G197" s="5"/>
      <c r="H197" s="5"/>
      <c r="I197" s="5"/>
    </row>
    <row r="198" customFormat="false" ht="15" hidden="false" customHeight="false" outlineLevel="0" collapsed="false">
      <c r="A198" s="8"/>
      <c r="B198" s="5"/>
      <c r="C198" s="5"/>
      <c r="D198" s="2" t="str">
        <f aca="false">IF(B198="","",IFERROR(INDEX('Item costs'!$B$2:$B$61,MATCH(B198,'Item costs'!$A$2:$A$61,0)),"add to Item costs"))</f>
        <v/>
      </c>
      <c r="E198" s="9" t="str">
        <f aca="false">IF(B198="","",IFERROR(INDEX('Item costs'!$C$2:$C$61,MATCH(B198,'Item costs'!$A$2:$A$61,0)),0))</f>
        <v/>
      </c>
      <c r="F198" s="10" t="str">
        <f aca="false">IF(OR(B198="",C198=""),"",C198*N(E198))</f>
        <v/>
      </c>
      <c r="G198" s="5"/>
      <c r="H198" s="5"/>
      <c r="I198" s="5"/>
    </row>
    <row r="199" customFormat="false" ht="15" hidden="false" customHeight="false" outlineLevel="0" collapsed="false">
      <c r="A199" s="8"/>
      <c r="B199" s="5"/>
      <c r="C199" s="5"/>
      <c r="D199" s="2" t="str">
        <f aca="false">IF(B199="","",IFERROR(INDEX('Item costs'!$B$2:$B$61,MATCH(B199,'Item costs'!$A$2:$A$61,0)),"add to Item costs"))</f>
        <v/>
      </c>
      <c r="E199" s="9" t="str">
        <f aca="false">IF(B199="","",IFERROR(INDEX('Item costs'!$C$2:$C$61,MATCH(B199,'Item costs'!$A$2:$A$61,0)),0))</f>
        <v/>
      </c>
      <c r="F199" s="10" t="str">
        <f aca="false">IF(OR(B199="",C199=""),"",C199*N(E199))</f>
        <v/>
      </c>
      <c r="G199" s="5"/>
      <c r="H199" s="5"/>
      <c r="I199" s="5"/>
    </row>
    <row r="200" customFormat="false" ht="15" hidden="false" customHeight="false" outlineLevel="0" collapsed="false">
      <c r="A200" s="8"/>
      <c r="B200" s="5"/>
      <c r="C200" s="5"/>
      <c r="D200" s="2" t="str">
        <f aca="false">IF(B200="","",IFERROR(INDEX('Item costs'!$B$2:$B$61,MATCH(B200,'Item costs'!$A$2:$A$61,0)),"add to Item costs"))</f>
        <v/>
      </c>
      <c r="E200" s="9" t="str">
        <f aca="false">IF(B200="","",IFERROR(INDEX('Item costs'!$C$2:$C$61,MATCH(B200,'Item costs'!$A$2:$A$61,0)),0))</f>
        <v/>
      </c>
      <c r="F200" s="10" t="str">
        <f aca="false">IF(OR(B200="",C200=""),"",C200*N(E200))</f>
        <v/>
      </c>
      <c r="G200" s="5"/>
      <c r="H200" s="5"/>
      <c r="I200" s="5"/>
    </row>
  </sheetData>
  <dataValidations count="2">
    <dataValidation allowBlank="true" errorStyle="stop" operator="between" showDropDown="false" showErrorMessage="false" showInputMessage="false" sqref="G2:G200" type="list">
      <formula1>"Spoiled,Over-prepped,Overcooked,Order error,Dropped,Guest return"</formula1>
      <formula2>0</formula2>
    </dataValidation>
    <dataValidation allowBlank="true" errorStyle="stop" operator="between" showDropDown="false" showErrorMessage="false" showInputMessage="false" sqref="H2:H200" type="list">
      <formula1>"Prep,Line,Expo,Bar,FOH,Other"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10"/>
  </cols>
  <sheetData>
    <row r="1" customFormat="false" ht="17.35" hidden="false" customHeight="false" outlineLevel="0" collapsed="false">
      <c r="A1" s="1" t="s">
        <v>54</v>
      </c>
    </row>
    <row r="3" customFormat="false" ht="15" hidden="false" customHeight="false" outlineLevel="0" collapsed="false">
      <c r="A3" s="3" t="s">
        <v>55</v>
      </c>
      <c r="B3" s="8" t="n">
        <v>46258</v>
      </c>
    </row>
    <row r="4" customFormat="false" ht="15" hidden="false" customHeight="false" outlineLevel="0" collapsed="false">
      <c r="A4" s="3" t="s">
        <v>56</v>
      </c>
      <c r="B4" s="11" t="n">
        <f aca="false">B3+6</f>
        <v>46264</v>
      </c>
    </row>
    <row r="6" customFormat="false" ht="15" hidden="false" customHeight="false" outlineLevel="0" collapsed="false">
      <c r="A6" s="3" t="s">
        <v>57</v>
      </c>
      <c r="B6" s="12" t="n">
        <f aca="false">SUMIFS('Waste log'!F:F,'Waste log'!A:A,"&gt;="&amp;B3,'Waste log'!A:A,"&lt;="&amp;B4)</f>
        <v>102.29</v>
      </c>
    </row>
    <row r="7" customFormat="false" ht="15" hidden="false" customHeight="false" outlineLevel="0" collapsed="false">
      <c r="A7" s="2" t="s">
        <v>58</v>
      </c>
      <c r="B7" s="9" t="n">
        <f aca="false">SUM('Waste log'!F:F)</f>
        <v>102.29</v>
      </c>
    </row>
    <row r="9" customFormat="false" ht="15" hidden="false" customHeight="false" outlineLevel="0" collapsed="false">
      <c r="A9" s="4" t="s">
        <v>59</v>
      </c>
      <c r="B9" s="4" t="s">
        <v>60</v>
      </c>
      <c r="C9" s="4" t="s">
        <v>61</v>
      </c>
    </row>
    <row r="10" customFormat="false" ht="15" hidden="false" customHeight="false" outlineLevel="0" collapsed="false">
      <c r="A10" s="2" t="s">
        <v>39</v>
      </c>
      <c r="B10" s="9" t="n">
        <f aca="false">SUMIFS('Waste log'!F:F,'Waste log'!A:A,"&gt;="&amp;$B$3,'Waste log'!A:A,"&lt;="&amp;$B$4,'Waste log'!G:G,A10)</f>
        <v>51.54</v>
      </c>
      <c r="C10" s="13" t="n">
        <f aca="false">IFERROR(B10/$B$6,0)</f>
        <v>0.503861570045948</v>
      </c>
    </row>
    <row r="11" customFormat="false" ht="15" hidden="false" customHeight="false" outlineLevel="0" collapsed="false">
      <c r="A11" s="2" t="s">
        <v>42</v>
      </c>
      <c r="B11" s="9" t="n">
        <f aca="false">SUMIFS('Waste log'!F:F,'Waste log'!A:A,"&gt;="&amp;$B$3,'Waste log'!A:A,"&lt;="&amp;$B$4,'Waste log'!G:G,A11)</f>
        <v>4.6</v>
      </c>
      <c r="C11" s="13" t="n">
        <f aca="false">IFERROR(B11/$B$6,0)</f>
        <v>0.0449701828135693</v>
      </c>
    </row>
    <row r="12" customFormat="false" ht="15" hidden="false" customHeight="false" outlineLevel="0" collapsed="false">
      <c r="A12" s="2" t="s">
        <v>47</v>
      </c>
      <c r="B12" s="9" t="n">
        <f aca="false">SUMIFS('Waste log'!F:F,'Waste log'!A:A,"&gt;="&amp;$B$3,'Waste log'!A:A,"&lt;="&amp;$B$4,'Waste log'!G:G,A12)</f>
        <v>10.2</v>
      </c>
      <c r="C12" s="13" t="n">
        <f aca="false">IFERROR(B12/$B$6,0)</f>
        <v>0.0997164923257405</v>
      </c>
    </row>
    <row r="13" customFormat="false" ht="15" hidden="false" customHeight="false" outlineLevel="0" collapsed="false">
      <c r="A13" s="2" t="s">
        <v>45</v>
      </c>
      <c r="B13" s="9" t="n">
        <f aca="false">SUMIFS('Waste log'!F:F,'Waste log'!A:A,"&gt;="&amp;$B$3,'Waste log'!A:A,"&lt;="&amp;$B$4,'Waste log'!G:G,A13)</f>
        <v>17.25</v>
      </c>
      <c r="C13" s="13" t="n">
        <f aca="false">IFERROR(B13/$B$6,0)</f>
        <v>0.168638185550885</v>
      </c>
    </row>
    <row r="14" customFormat="false" ht="15" hidden="false" customHeight="false" outlineLevel="0" collapsed="false">
      <c r="A14" s="2" t="s">
        <v>53</v>
      </c>
      <c r="B14" s="9" t="n">
        <f aca="false">SUMIFS('Waste log'!F:F,'Waste log'!A:A,"&gt;="&amp;$B$3,'Waste log'!A:A,"&lt;="&amp;$B$4,'Waste log'!G:G,A14)</f>
        <v>5.2</v>
      </c>
      <c r="C14" s="13" t="n">
        <f aca="false">IFERROR(B14/$B$6,0)</f>
        <v>0.0508358588327305</v>
      </c>
    </row>
    <row r="15" customFormat="false" ht="15" hidden="false" customHeight="false" outlineLevel="0" collapsed="false">
      <c r="A15" s="2" t="s">
        <v>49</v>
      </c>
      <c r="B15" s="9" t="n">
        <f aca="false">SUMIFS('Waste log'!F:F,'Waste log'!A:A,"&gt;="&amp;$B$3,'Waste log'!A:A,"&lt;="&amp;$B$4,'Waste log'!G:G,A15)</f>
        <v>13.5</v>
      </c>
      <c r="C15" s="13" t="n">
        <f aca="false">IFERROR(B15/$B$6,0)</f>
        <v>0.131977710431127</v>
      </c>
    </row>
    <row r="16" customFormat="false" ht="15" hidden="false" customHeight="false" outlineLevel="0" collapsed="false">
      <c r="A16" s="3" t="s">
        <v>62</v>
      </c>
      <c r="B16" s="3" t="str">
        <f aca="false">IFERROR(INDEX(A10:A15,MATCH(MAX(B10:B15),B10:B15,0)),"")</f>
        <v>Spoiled</v>
      </c>
    </row>
    <row r="18" customFormat="false" ht="15" hidden="false" customHeight="false" outlineLevel="0" collapsed="false">
      <c r="A18" s="4" t="s">
        <v>63</v>
      </c>
      <c r="B18" s="4" t="s">
        <v>60</v>
      </c>
      <c r="C18" s="4" t="s">
        <v>61</v>
      </c>
    </row>
    <row r="19" customFormat="false" ht="15" hidden="false" customHeight="false" outlineLevel="0" collapsed="false">
      <c r="A19" s="2" t="s">
        <v>40</v>
      </c>
      <c r="B19" s="9" t="n">
        <f aca="false">SUMIFS('Waste log'!F:F,'Waste log'!A:A,"&gt;="&amp;$B$3,'Waste log'!A:A,"&lt;="&amp;$B$4,'Waste log'!H:H,A19)</f>
        <v>61.9</v>
      </c>
      <c r="C19" s="13" t="n">
        <f aca="false">IFERROR(B19/$B$6,0)</f>
        <v>0.605142242643465</v>
      </c>
    </row>
    <row r="20" customFormat="false" ht="15" hidden="false" customHeight="false" outlineLevel="0" collapsed="false">
      <c r="A20" s="2" t="s">
        <v>43</v>
      </c>
      <c r="B20" s="9" t="n">
        <f aca="false">SUMIFS('Waste log'!F:F,'Waste log'!A:A,"&gt;="&amp;$B$3,'Waste log'!A:A,"&lt;="&amp;$B$4,'Waste log'!H:H,A20)</f>
        <v>26.89</v>
      </c>
      <c r="C20" s="13" t="n">
        <f aca="false">IFERROR(B20/$B$6,0)</f>
        <v>0.262880046925408</v>
      </c>
    </row>
    <row r="21" customFormat="false" ht="15" hidden="false" customHeight="false" outlineLevel="0" collapsed="false">
      <c r="A21" s="2" t="s">
        <v>50</v>
      </c>
      <c r="B21" s="9" t="n">
        <f aca="false">SUMIFS('Waste log'!F:F,'Waste log'!A:A,"&gt;="&amp;$B$3,'Waste log'!A:A,"&lt;="&amp;$B$4,'Waste log'!H:H,A21)</f>
        <v>13.5</v>
      </c>
      <c r="C21" s="13" t="n">
        <f aca="false">IFERROR(B21/$B$6,0)</f>
        <v>0.131977710431127</v>
      </c>
    </row>
    <row r="22" customFormat="false" ht="15" hidden="false" customHeight="false" outlineLevel="0" collapsed="false">
      <c r="A22" s="2" t="s">
        <v>64</v>
      </c>
      <c r="B22" s="9" t="n">
        <f aca="false">SUMIFS('Waste log'!F:F,'Waste log'!A:A,"&gt;="&amp;$B$3,'Waste log'!A:A,"&lt;="&amp;$B$4,'Waste log'!H:H,A22)</f>
        <v>0</v>
      </c>
      <c r="C22" s="13" t="n">
        <f aca="false">IFERROR(B22/$B$6,0)</f>
        <v>0</v>
      </c>
    </row>
    <row r="23" customFormat="false" ht="15" hidden="false" customHeight="false" outlineLevel="0" collapsed="false">
      <c r="A23" s="2" t="s">
        <v>65</v>
      </c>
      <c r="B23" s="9" t="n">
        <f aca="false">SUMIFS('Waste log'!F:F,'Waste log'!A:A,"&gt;="&amp;$B$3,'Waste log'!A:A,"&lt;="&amp;$B$4,'Waste log'!H:H,A23)</f>
        <v>0</v>
      </c>
      <c r="C23" s="13" t="n">
        <f aca="false">IFERROR(B23/$B$6,0)</f>
        <v>0</v>
      </c>
    </row>
    <row r="24" customFormat="false" ht="15" hidden="false" customHeight="false" outlineLevel="0" collapsed="false">
      <c r="A24" s="2" t="s">
        <v>66</v>
      </c>
      <c r="B24" s="9" t="n">
        <f aca="false">SUMIFS('Waste log'!F:F,'Waste log'!A:A,"&gt;="&amp;$B$3,'Waste log'!A:A,"&lt;="&amp;$B$4,'Waste log'!H:H,A24)</f>
        <v>0</v>
      </c>
      <c r="C24" s="13" t="n">
        <f aca="false">IFERROR(B24/$B$6,0)</f>
        <v>0</v>
      </c>
    </row>
    <row r="26" customFormat="false" ht="15" hidden="false" customHeight="false" outlineLevel="0" collapsed="false">
      <c r="A26" s="14" t="s">
        <v>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2026-08-29T17:16:25Z</dcterms:created>
  <dc:creator>openpyxl</dc:creator>
  <dc:description/>
  <dc:language>en-US</dc:language>
  <cp:lastModifiedBy/>
  <dcterms:modified xsi:type="dcterms:W3CDTF">2026-08-29T17:16:25Z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