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Par Calculator" sheetId="2" state="visible" r:id="rId2"/>
    <sheet xmlns:r="http://schemas.openxmlformats.org/officeDocument/2006/relationships" name="Daily Prep Shee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name val="Calibri"/>
      <family val="2"/>
      <color theme="1"/>
      <sz val="11"/>
      <scheme val="minor"/>
    </font>
    <font>
      <b val="1"/>
      <sz val="14"/>
    </font>
    <font>
      <sz val="11"/>
    </font>
    <font>
      <b val="1"/>
      <sz val="11"/>
    </font>
    <font>
      <b val="1"/>
      <color rgb="FFFFFFFF"/>
    </font>
    <font>
      <b val="1"/>
    </font>
    <font>
      <i val="1"/>
      <color rgb="FF666666"/>
    </font>
  </fonts>
  <fills count="5">
    <fill>
      <patternFill/>
    </fill>
    <fill>
      <patternFill patternType="gray125"/>
    </fill>
    <fill>
      <patternFill patternType="solid">
        <fgColor rgb="FF0E7A5F"/>
      </patternFill>
    </fill>
    <fill>
      <patternFill patternType="solid">
        <fgColor rgb="FFE6F4EF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2" borderId="1" pivotButton="0" quotePrefix="0" xfId="0"/>
    <xf numFmtId="0" fontId="0" fillId="3" borderId="1" pivotButton="0" quotePrefix="0" xfId="0"/>
    <xf numFmtId="9" fontId="0" fillId="3" borderId="1" pivotButton="0" quotePrefix="0" xfId="0"/>
    <xf numFmtId="164" fontId="0" fillId="4" borderId="1" pivotButton="0" quotePrefix="0" xfId="0"/>
    <xf numFmtId="0" fontId="5" fillId="0" borderId="0" pivotButton="0" quotePrefix="0" xfId="0"/>
    <xf numFmtId="0" fontId="0" fillId="4" borderId="1" pivotButton="0" quotePrefix="0" xfId="0"/>
    <xf numFmtId="164" fontId="5" fillId="4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Novaryq — Prep List &amp; Par Level Calculator</t>
        </is>
      </c>
    </row>
    <row r="2">
      <c r="A2" s="2" t="inlineStr"/>
    </row>
    <row r="3">
      <c r="A3" s="3" t="inlineStr">
        <is>
          <t>How to use this workbook:</t>
        </is>
      </c>
    </row>
    <row r="4">
      <c r="A4" s="2" t="inlineStr">
        <is>
          <t>1. On "Par Calculator", overwrite the sample rows with your own prep items. Light-green cells are inputs; grey cells calculate automatically.</t>
        </is>
      </c>
    </row>
    <row r="5">
      <c r="A5" s="2" t="inlineStr">
        <is>
          <t>2. For each item, enter typical demand (in the container/unit you prep in) for a normal WEEKDAY and a normal WEEKEND day. Pull these from your POS product-mix report: portions sold x amount of the prepped item per portion.</t>
        </is>
      </c>
    </row>
    <row r="6">
      <c r="A6" s="2" t="inlineStr">
        <is>
          <t>3. Set a safety cushion percent per item (10–20% is typical; lower for highly perishable items). Pars round up to the next half container.</t>
        </is>
      </c>
    </row>
    <row r="7">
      <c r="A7" s="2" t="inlineStr">
        <is>
          <t>4. Each morning, open "Daily Prep Sheet", pick the day type (Weekday/Weekend) in cell B1, count what is on hand, and enter counts in the ON HAND column. The PREP column computes what to make: par minus on hand, never below zero.</t>
        </is>
      </c>
    </row>
    <row r="8">
      <c r="A8" s="2" t="inlineStr">
        <is>
          <t>5. Revisit demand numbers every few weeks and after menu changes.</t>
        </is>
      </c>
    </row>
    <row r="9">
      <c r="A9" s="2" t="inlineStr"/>
    </row>
    <row r="10">
      <c r="A10" s="2" t="inlineStr">
        <is>
          <t>All formulas are live — totals recompute when you change inputs. Sample data is illustrative only; overwrite it with your numbers.</t>
        </is>
      </c>
    </row>
    <row r="11">
      <c r="A11" s="2" t="inlineStr">
        <is>
          <t>Free from novaryq.com/resources — no email required. Companion article: novaryq.com/blog/restaurant-prep-lists-and-par-levels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16" customWidth="1" min="5" max="5"/>
    <col width="13" customWidth="1" min="6" max="6"/>
    <col width="13" customWidth="1" min="7" max="7"/>
    <col width="15" customWidth="1" min="8" max="8"/>
    <col width="30" customWidth="1" min="9" max="9"/>
  </cols>
  <sheetData>
    <row r="1">
      <c r="A1" s="4" t="inlineStr">
        <is>
          <t>Prep item</t>
        </is>
      </c>
      <c r="B1" s="4" t="inlineStr">
        <is>
          <t>Container / unit</t>
        </is>
      </c>
      <c r="C1" s="4" t="inlineStr">
        <is>
          <t>Weekday demand</t>
        </is>
      </c>
      <c r="D1" s="4" t="inlineStr">
        <is>
          <t>Weekend demand</t>
        </is>
      </c>
      <c r="E1" s="4" t="inlineStr">
        <is>
          <t>Safety cushion %</t>
        </is>
      </c>
      <c r="F1" s="4" t="inlineStr">
        <is>
          <t>Weekday par</t>
        </is>
      </c>
      <c r="G1" s="4" t="inlineStr">
        <is>
          <t>Weekend par</t>
        </is>
      </c>
      <c r="H1" s="4" t="inlineStr">
        <is>
          <t>Shelf life (days)</t>
        </is>
      </c>
      <c r="I1" s="4" t="inlineStr">
        <is>
          <t>Notes</t>
        </is>
      </c>
    </row>
    <row r="2">
      <c r="A2" s="5" t="inlineStr">
        <is>
          <t>Ranch dressing</t>
        </is>
      </c>
      <c r="B2" s="5" t="inlineStr">
        <is>
          <t>qt</t>
        </is>
      </c>
      <c r="C2" s="5" t="n">
        <v>3.5</v>
      </c>
      <c r="D2" s="5" t="n">
        <v>5.5</v>
      </c>
      <c r="E2" s="6" t="n">
        <v>0.15</v>
      </c>
      <c r="F2" s="7">
        <f>IF(C2="","",CEILING(C2*(1+E2),0.5))</f>
        <v/>
      </c>
      <c r="G2" s="7">
        <f>IF(D2="","",CEILING(D2*(1+E2),0.5))</f>
        <v/>
      </c>
      <c r="H2" s="5" t="n">
        <v>3</v>
      </c>
      <c r="I2" s="5" t="inlineStr">
        <is>
          <t>Use-first rotation</t>
        </is>
      </c>
    </row>
    <row r="3">
      <c r="A3" s="5" t="inlineStr">
        <is>
          <t>Diced tomato</t>
        </is>
      </c>
      <c r="B3" s="5" t="inlineStr">
        <is>
          <t>6th pan</t>
        </is>
      </c>
      <c r="C3" s="5" t="n">
        <v>2.5</v>
      </c>
      <c r="D3" s="5" t="n">
        <v>4</v>
      </c>
      <c r="E3" s="6" t="n">
        <v>0.1</v>
      </c>
      <c r="F3" s="7">
        <f>IF(C3="","",CEILING(C3*(1+E3),0.5))</f>
        <v/>
      </c>
      <c r="G3" s="7">
        <f>IF(D3="","",CEILING(D3*(1+E3),0.5))</f>
        <v/>
      </c>
      <c r="H3" s="5" t="n">
        <v>1</v>
      </c>
      <c r="I3" s="5" t="inlineStr">
        <is>
          <t>Same-day quality best</t>
        </is>
      </c>
    </row>
    <row r="4">
      <c r="A4" s="5" t="inlineStr">
        <is>
          <t>Braised short rib</t>
        </is>
      </c>
      <c r="B4" s="5" t="inlineStr">
        <is>
          <t>hotel pan</t>
        </is>
      </c>
      <c r="C4" s="5" t="n">
        <v>1</v>
      </c>
      <c r="D4" s="5" t="n">
        <v>2</v>
      </c>
      <c r="E4" s="6" t="n">
        <v>0.15</v>
      </c>
      <c r="F4" s="7">
        <f>IF(C4="","",CEILING(C4*(1+E4),0.5))</f>
        <v/>
      </c>
      <c r="G4" s="7">
        <f>IF(D4="","",CEILING(D4*(1+E4),0.5))</f>
        <v/>
      </c>
      <c r="H4" s="5" t="n">
        <v>3</v>
      </c>
      <c r="I4" s="5" t="inlineStr">
        <is>
          <t>Batch 2x/week</t>
        </is>
      </c>
    </row>
    <row r="5">
      <c r="A5" s="5" t="inlineStr">
        <is>
          <t>Cut fries</t>
        </is>
      </c>
      <c r="B5" s="5" t="inlineStr">
        <is>
          <t>lb</t>
        </is>
      </c>
      <c r="C5" s="5" t="n">
        <v>25</v>
      </c>
      <c r="D5" s="5" t="n">
        <v>40</v>
      </c>
      <c r="E5" s="6" t="n">
        <v>0.2</v>
      </c>
      <c r="F5" s="7">
        <f>IF(C5="","",CEILING(C5*(1+E5),0.5))</f>
        <v/>
      </c>
      <c r="G5" s="7">
        <f>IF(D5="","",CEILING(D5*(1+E5),0.5))</f>
        <v/>
      </c>
      <c r="H5" s="5" t="n">
        <v>2</v>
      </c>
      <c r="I5" s="5" t="inlineStr">
        <is>
          <t>Hold in cold water</t>
        </is>
      </c>
    </row>
    <row r="6">
      <c r="A6" s="5" t="inlineStr">
        <is>
          <t>Salsa verde</t>
        </is>
      </c>
      <c r="B6" s="5" t="inlineStr">
        <is>
          <t>qt</t>
        </is>
      </c>
      <c r="C6" s="5" t="n">
        <v>2</v>
      </c>
      <c r="D6" s="5" t="n">
        <v>3</v>
      </c>
      <c r="E6" s="6" t="n">
        <v>0.15</v>
      </c>
      <c r="F6" s="7">
        <f>IF(C6="","",CEILING(C6*(1+E6),0.5))</f>
        <v/>
      </c>
      <c r="G6" s="7">
        <f>IF(D6="","",CEILING(D6*(1+E6),0.5))</f>
        <v/>
      </c>
      <c r="H6" s="5" t="n">
        <v>4</v>
      </c>
      <c r="I6" s="5" t="inlineStr"/>
    </row>
    <row r="7">
      <c r="A7" s="5" t="inlineStr">
        <is>
          <t>Portioned chicken</t>
        </is>
      </c>
      <c r="B7" s="5" t="inlineStr">
        <is>
          <t>ea</t>
        </is>
      </c>
      <c r="C7" s="5" t="n">
        <v>30</v>
      </c>
      <c r="D7" s="5" t="n">
        <v>50</v>
      </c>
      <c r="E7" s="6" t="n">
        <v>0.1</v>
      </c>
      <c r="F7" s="7">
        <f>IF(C7="","",CEILING(C7*(1+E7),0.5))</f>
        <v/>
      </c>
      <c r="G7" s="7">
        <f>IF(D7="","",CEILING(D7*(1+E7),0.5))</f>
        <v/>
      </c>
      <c r="H7" s="5" t="n">
        <v>2</v>
      </c>
      <c r="I7" s="5" t="inlineStr">
        <is>
          <t>Marinate day before</t>
        </is>
      </c>
    </row>
    <row r="8">
      <c r="A8" s="5" t="n"/>
      <c r="B8" s="5" t="n"/>
      <c r="C8" s="5" t="n"/>
      <c r="D8" s="5" t="n"/>
      <c r="E8" s="6" t="n"/>
      <c r="F8" s="7">
        <f>IF(C8="","",CEILING(C8*(1+IF(E8="",0.15,E8)),0.5))</f>
        <v/>
      </c>
      <c r="G8" s="7">
        <f>IF(D8="","",CEILING(D8*(1+IF(E8="",0.15,E8)),0.5))</f>
        <v/>
      </c>
      <c r="H8" s="5" t="n"/>
      <c r="I8" s="5" t="n"/>
    </row>
    <row r="9">
      <c r="A9" s="5" t="n"/>
      <c r="B9" s="5" t="n"/>
      <c r="C9" s="5" t="n"/>
      <c r="D9" s="5" t="n"/>
      <c r="E9" s="6" t="n"/>
      <c r="F9" s="7">
        <f>IF(C9="","",CEILING(C9*(1+IF(E9="",0.15,E9)),0.5))</f>
        <v/>
      </c>
      <c r="G9" s="7">
        <f>IF(D9="","",CEILING(D9*(1+IF(E9="",0.15,E9)),0.5))</f>
        <v/>
      </c>
      <c r="H9" s="5" t="n"/>
      <c r="I9" s="5" t="n"/>
    </row>
    <row r="10">
      <c r="A10" s="5" t="n"/>
      <c r="B10" s="5" t="n"/>
      <c r="C10" s="5" t="n"/>
      <c r="D10" s="5" t="n"/>
      <c r="E10" s="6" t="n"/>
      <c r="F10" s="7">
        <f>IF(C10="","",CEILING(C10*(1+IF(E10="",0.15,E10)),0.5))</f>
        <v/>
      </c>
      <c r="G10" s="7">
        <f>IF(D10="","",CEILING(D10*(1+IF(E10="",0.15,E10)),0.5))</f>
        <v/>
      </c>
      <c r="H10" s="5" t="n"/>
      <c r="I10" s="5" t="n"/>
    </row>
    <row r="11">
      <c r="A11" s="5" t="n"/>
      <c r="B11" s="5" t="n"/>
      <c r="C11" s="5" t="n"/>
      <c r="D11" s="5" t="n"/>
      <c r="E11" s="6" t="n"/>
      <c r="F11" s="7">
        <f>IF(C11="","",CEILING(C11*(1+IF(E11="",0.15,E11)),0.5))</f>
        <v/>
      </c>
      <c r="G11" s="7">
        <f>IF(D11="","",CEILING(D11*(1+IF(E11="",0.15,E11)),0.5))</f>
        <v/>
      </c>
      <c r="H11" s="5" t="n"/>
      <c r="I11" s="5" t="n"/>
    </row>
    <row r="12">
      <c r="A12" s="5" t="n"/>
      <c r="B12" s="5" t="n"/>
      <c r="C12" s="5" t="n"/>
      <c r="D12" s="5" t="n"/>
      <c r="E12" s="6" t="n"/>
      <c r="F12" s="7">
        <f>IF(C12="","",CEILING(C12*(1+IF(E12="",0.15,E12)),0.5))</f>
        <v/>
      </c>
      <c r="G12" s="7">
        <f>IF(D12="","",CEILING(D12*(1+IF(E12="",0.15,E12)),0.5))</f>
        <v/>
      </c>
      <c r="H12" s="5" t="n"/>
      <c r="I12" s="5" t="n"/>
    </row>
    <row r="13">
      <c r="A13" s="5" t="n"/>
      <c r="B13" s="5" t="n"/>
      <c r="C13" s="5" t="n"/>
      <c r="D13" s="5" t="n"/>
      <c r="E13" s="6" t="n"/>
      <c r="F13" s="7">
        <f>IF(C13="","",CEILING(C13*(1+IF(E13="",0.15,E13)),0.5))</f>
        <v/>
      </c>
      <c r="G13" s="7">
        <f>IF(D13="","",CEILING(D13*(1+IF(E13="",0.15,E13)),0.5))</f>
        <v/>
      </c>
      <c r="H13" s="5" t="n"/>
      <c r="I13" s="5" t="n"/>
    </row>
    <row r="14">
      <c r="A14" s="5" t="n"/>
      <c r="B14" s="5" t="n"/>
      <c r="C14" s="5" t="n"/>
      <c r="D14" s="5" t="n"/>
      <c r="E14" s="6" t="n"/>
      <c r="F14" s="7">
        <f>IF(C14="","",CEILING(C14*(1+IF(E14="",0.15,E14)),0.5))</f>
        <v/>
      </c>
      <c r="G14" s="7">
        <f>IF(D14="","",CEILING(D14*(1+IF(E14="",0.15,E14)),0.5))</f>
        <v/>
      </c>
      <c r="H14" s="5" t="n"/>
      <c r="I14" s="5" t="n"/>
    </row>
    <row r="15">
      <c r="A15" s="5" t="n"/>
      <c r="B15" s="5" t="n"/>
      <c r="C15" s="5" t="n"/>
      <c r="D15" s="5" t="n"/>
      <c r="E15" s="6" t="n"/>
      <c r="F15" s="7">
        <f>IF(C15="","",CEILING(C15*(1+IF(E15="",0.15,E15)),0.5))</f>
        <v/>
      </c>
      <c r="G15" s="7">
        <f>IF(D15="","",CEILING(D15*(1+IF(E15="",0.15,E15)),0.5))</f>
        <v/>
      </c>
      <c r="H15" s="5" t="n"/>
      <c r="I15" s="5" t="n"/>
    </row>
    <row r="16">
      <c r="A16" s="5" t="n"/>
      <c r="B16" s="5" t="n"/>
      <c r="C16" s="5" t="n"/>
      <c r="D16" s="5" t="n"/>
      <c r="E16" s="6" t="n"/>
      <c r="F16" s="7">
        <f>IF(C16="","",CEILING(C16*(1+IF(E16="",0.15,E16)),0.5))</f>
        <v/>
      </c>
      <c r="G16" s="7">
        <f>IF(D16="","",CEILING(D16*(1+IF(E16="",0.15,E16)),0.5))</f>
        <v/>
      </c>
      <c r="H16" s="5" t="n"/>
      <c r="I16" s="5" t="n"/>
    </row>
    <row r="17">
      <c r="A17" s="5" t="n"/>
      <c r="B17" s="5" t="n"/>
      <c r="C17" s="5" t="n"/>
      <c r="D17" s="5" t="n"/>
      <c r="E17" s="6" t="n"/>
      <c r="F17" s="7">
        <f>IF(C17="","",CEILING(C17*(1+IF(E17="",0.15,E17)),0.5))</f>
        <v/>
      </c>
      <c r="G17" s="7">
        <f>IF(D17="","",CEILING(D17*(1+IF(E17="",0.15,E17)),0.5))</f>
        <v/>
      </c>
      <c r="H17" s="5" t="n"/>
      <c r="I17" s="5" t="n"/>
    </row>
    <row r="18">
      <c r="A18" s="5" t="n"/>
      <c r="B18" s="5" t="n"/>
      <c r="C18" s="5" t="n"/>
      <c r="D18" s="5" t="n"/>
      <c r="E18" s="6" t="n"/>
      <c r="F18" s="7">
        <f>IF(C18="","",CEILING(C18*(1+IF(E18="",0.15,E18)),0.5))</f>
        <v/>
      </c>
      <c r="G18" s="7">
        <f>IF(D18="","",CEILING(D18*(1+IF(E18="",0.15,E18)),0.5))</f>
        <v/>
      </c>
      <c r="H18" s="5" t="n"/>
      <c r="I18" s="5" t="n"/>
    </row>
    <row r="19">
      <c r="A19" s="5" t="n"/>
      <c r="B19" s="5" t="n"/>
      <c r="C19" s="5" t="n"/>
      <c r="D19" s="5" t="n"/>
      <c r="E19" s="6" t="n"/>
      <c r="F19" s="7">
        <f>IF(C19="","",CEILING(C19*(1+IF(E19="",0.15,E19)),0.5))</f>
        <v/>
      </c>
      <c r="G19" s="7">
        <f>IF(D19="","",CEILING(D19*(1+IF(E19="",0.15,E19)),0.5))</f>
        <v/>
      </c>
      <c r="H19" s="5" t="n"/>
      <c r="I19" s="5" t="n"/>
    </row>
    <row r="20">
      <c r="A20" s="5" t="n"/>
      <c r="B20" s="5" t="n"/>
      <c r="C20" s="5" t="n"/>
      <c r="D20" s="5" t="n"/>
      <c r="E20" s="6" t="n"/>
      <c r="F20" s="7">
        <f>IF(C20="","",CEILING(C20*(1+IF(E20="",0.15,E20)),0.5))</f>
        <v/>
      </c>
      <c r="G20" s="7">
        <f>IF(D20="","",CEILING(D20*(1+IF(E20="",0.15,E20)),0.5))</f>
        <v/>
      </c>
      <c r="H20" s="5" t="n"/>
      <c r="I20" s="5" t="n"/>
    </row>
    <row r="21">
      <c r="A21" s="5" t="n"/>
      <c r="B21" s="5" t="n"/>
      <c r="C21" s="5" t="n"/>
      <c r="D21" s="5" t="n"/>
      <c r="E21" s="6" t="n"/>
      <c r="F21" s="7">
        <f>IF(C21="","",CEILING(C21*(1+IF(E21="",0.15,E21)),0.5))</f>
        <v/>
      </c>
      <c r="G21" s="7">
        <f>IF(D21="","",CEILING(D21*(1+IF(E21="",0.15,E21)),0.5))</f>
        <v/>
      </c>
      <c r="H21" s="5" t="n"/>
      <c r="I21" s="5" t="n"/>
    </row>
    <row r="22">
      <c r="A22" s="5" t="n"/>
      <c r="B22" s="5" t="n"/>
      <c r="C22" s="5" t="n"/>
      <c r="D22" s="5" t="n"/>
      <c r="E22" s="6" t="n"/>
      <c r="F22" s="7">
        <f>IF(C22="","",CEILING(C22*(1+IF(E22="",0.15,E22)),0.5))</f>
        <v/>
      </c>
      <c r="G22" s="7">
        <f>IF(D22="","",CEILING(D22*(1+IF(E22="",0.15,E22)),0.5))</f>
        <v/>
      </c>
      <c r="H22" s="5" t="n"/>
      <c r="I22" s="5" t="n"/>
    </row>
    <row r="23">
      <c r="A23" s="5" t="n"/>
      <c r="B23" s="5" t="n"/>
      <c r="C23" s="5" t="n"/>
      <c r="D23" s="5" t="n"/>
      <c r="E23" s="6" t="n"/>
      <c r="F23" s="7">
        <f>IF(C23="","",CEILING(C23*(1+IF(E23="",0.15,E23)),0.5))</f>
        <v/>
      </c>
      <c r="G23" s="7">
        <f>IF(D23="","",CEILING(D23*(1+IF(E23="",0.15,E23)),0.5))</f>
        <v/>
      </c>
      <c r="H23" s="5" t="n"/>
      <c r="I23" s="5" t="n"/>
    </row>
    <row r="24">
      <c r="A24" s="5" t="n"/>
      <c r="B24" s="5" t="n"/>
      <c r="C24" s="5" t="n"/>
      <c r="D24" s="5" t="n"/>
      <c r="E24" s="6" t="n"/>
      <c r="F24" s="7">
        <f>IF(C24="","",CEILING(C24*(1+IF(E24="",0.15,E24)),0.5))</f>
        <v/>
      </c>
      <c r="G24" s="7">
        <f>IF(D24="","",CEILING(D24*(1+IF(E24="",0.15,E24)),0.5))</f>
        <v/>
      </c>
      <c r="H24" s="5" t="n"/>
      <c r="I24" s="5" t="n"/>
    </row>
    <row r="25">
      <c r="A25" s="5" t="n"/>
      <c r="B25" s="5" t="n"/>
      <c r="C25" s="5" t="n"/>
      <c r="D25" s="5" t="n"/>
      <c r="E25" s="6" t="n"/>
      <c r="F25" s="7">
        <f>IF(C25="","",CEILING(C25*(1+IF(E25="",0.15,E25)),0.5))</f>
        <v/>
      </c>
      <c r="G25" s="7">
        <f>IF(D25="","",CEILING(D25*(1+IF(E25="",0.15,E25)),0.5))</f>
        <v/>
      </c>
      <c r="H25" s="5" t="n"/>
      <c r="I25" s="5" t="n"/>
    </row>
    <row r="26">
      <c r="A26" s="5" t="n"/>
      <c r="B26" s="5" t="n"/>
      <c r="C26" s="5" t="n"/>
      <c r="D26" s="5" t="n"/>
      <c r="E26" s="6" t="n"/>
      <c r="F26" s="7">
        <f>IF(C26="","",CEILING(C26*(1+IF(E26="",0.15,E26)),0.5))</f>
        <v/>
      </c>
      <c r="G26" s="7">
        <f>IF(D26="","",CEILING(D26*(1+IF(E26="",0.15,E26)),0.5))</f>
        <v/>
      </c>
      <c r="H26" s="5" t="n"/>
      <c r="I26" s="5" t="n"/>
    </row>
    <row r="27">
      <c r="A27" s="5" t="n"/>
      <c r="B27" s="5" t="n"/>
      <c r="C27" s="5" t="n"/>
      <c r="D27" s="5" t="n"/>
      <c r="E27" s="6" t="n"/>
      <c r="F27" s="7">
        <f>IF(C27="","",CEILING(C27*(1+IF(E27="",0.15,E27)),0.5))</f>
        <v/>
      </c>
      <c r="G27" s="7">
        <f>IF(D27="","",CEILING(D27*(1+IF(E27="",0.15,E27)),0.5))</f>
        <v/>
      </c>
      <c r="H27" s="5" t="n"/>
      <c r="I27" s="5" t="n"/>
    </row>
    <row r="28">
      <c r="A28" s="5" t="n"/>
      <c r="B28" s="5" t="n"/>
      <c r="C28" s="5" t="n"/>
      <c r="D28" s="5" t="n"/>
      <c r="E28" s="6" t="n"/>
      <c r="F28" s="7">
        <f>IF(C28="","",CEILING(C28*(1+IF(E28="",0.15,E28)),0.5))</f>
        <v/>
      </c>
      <c r="G28" s="7">
        <f>IF(D28="","",CEILING(D28*(1+IF(E28="",0.15,E28)),0.5))</f>
        <v/>
      </c>
      <c r="H28" s="5" t="n"/>
      <c r="I28" s="5" t="n"/>
    </row>
    <row r="29">
      <c r="A29" s="5" t="n"/>
      <c r="B29" s="5" t="n"/>
      <c r="C29" s="5" t="n"/>
      <c r="D29" s="5" t="n"/>
      <c r="E29" s="6" t="n"/>
      <c r="F29" s="7">
        <f>IF(C29="","",CEILING(C29*(1+IF(E29="",0.15,E29)),0.5))</f>
        <v/>
      </c>
      <c r="G29" s="7">
        <f>IF(D29="","",CEILING(D29*(1+IF(E29="",0.15,E29)),0.5))</f>
        <v/>
      </c>
      <c r="H29" s="5" t="n"/>
      <c r="I29" s="5" t="n"/>
    </row>
    <row r="30">
      <c r="A30" s="5" t="n"/>
      <c r="B30" s="5" t="n"/>
      <c r="C30" s="5" t="n"/>
      <c r="D30" s="5" t="n"/>
      <c r="E30" s="6" t="n"/>
      <c r="F30" s="7">
        <f>IF(C30="","",CEILING(C30*(1+IF(E30="",0.15,E30)),0.5))</f>
        <v/>
      </c>
      <c r="G30" s="7">
        <f>IF(D30="","",CEILING(D30*(1+IF(E30="",0.15,E30)),0.5))</f>
        <v/>
      </c>
      <c r="H30" s="5" t="n"/>
      <c r="I30" s="5" t="n"/>
    </row>
    <row r="31">
      <c r="A31" s="5" t="n"/>
      <c r="B31" s="5" t="n"/>
      <c r="C31" s="5" t="n"/>
      <c r="D31" s="5" t="n"/>
      <c r="E31" s="6" t="n"/>
      <c r="F31" s="7">
        <f>IF(C31="","",CEILING(C31*(1+IF(E31="",0.15,E31)),0.5))</f>
        <v/>
      </c>
      <c r="G31" s="7">
        <f>IF(D31="","",CEILING(D31*(1+IF(E31="",0.15,E31)),0.5))</f>
        <v/>
      </c>
      <c r="H31" s="5" t="n"/>
      <c r="I31" s="5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14" customWidth="1" min="2" max="2"/>
    <col width="13" customWidth="1" min="3" max="3"/>
    <col width="12" customWidth="1" min="4" max="4"/>
    <col width="12" customWidth="1" min="5" max="5"/>
    <col width="16" customWidth="1" min="6" max="6"/>
    <col width="8" customWidth="1" min="7" max="7"/>
  </cols>
  <sheetData>
    <row r="1">
      <c r="A1" s="8" t="inlineStr">
        <is>
          <t>Day type (type Weekday or Weekend):</t>
        </is>
      </c>
      <c r="B1" s="5" t="inlineStr">
        <is>
          <t>Weekday</t>
        </is>
      </c>
    </row>
    <row r="3">
      <c r="A3" s="4" t="inlineStr">
        <is>
          <t>Item</t>
        </is>
      </c>
      <c r="B3" s="4" t="inlineStr">
        <is>
          <t>Unit</t>
        </is>
      </c>
      <c r="C3" s="4" t="inlineStr">
        <is>
          <t>Par (today)</t>
        </is>
      </c>
      <c r="D3" s="4" t="inlineStr">
        <is>
          <t>On hand</t>
        </is>
      </c>
      <c r="E3" s="4" t="inlineStr">
        <is>
          <t>Prep</t>
        </is>
      </c>
      <c r="F3" s="4" t="inlineStr">
        <is>
          <t>Assigned to</t>
        </is>
      </c>
      <c r="G3" s="4" t="inlineStr">
        <is>
          <t>Done</t>
        </is>
      </c>
    </row>
    <row r="4">
      <c r="A4" s="9">
        <f>IF('Par Calculator'!A2="","",'Par Calculator'!A2)</f>
        <v/>
      </c>
      <c r="B4" s="9">
        <f>IF('Par Calculator'!A2="","",'Par Calculator'!B2)</f>
        <v/>
      </c>
      <c r="C4" s="7">
        <f>IF('Par Calculator'!A2="","",IF($B$1="Weekend",'Par Calculator'!G2,'Par Calculator'!F2))</f>
        <v/>
      </c>
      <c r="D4" s="5" t="n">
        <v>2</v>
      </c>
      <c r="E4" s="10">
        <f>IF(A4="","",MAX(0,C4-IF(D4="",0,D4)))</f>
        <v/>
      </c>
      <c r="F4" s="5" t="n"/>
      <c r="G4" s="5" t="n"/>
    </row>
    <row r="5">
      <c r="A5" s="9">
        <f>IF('Par Calculator'!A3="","",'Par Calculator'!A3)</f>
        <v/>
      </c>
      <c r="B5" s="9">
        <f>IF('Par Calculator'!A3="","",'Par Calculator'!B3)</f>
        <v/>
      </c>
      <c r="C5" s="7">
        <f>IF('Par Calculator'!A3="","",IF($B$1="Weekend",'Par Calculator'!G3,'Par Calculator'!F3))</f>
        <v/>
      </c>
      <c r="D5" s="5" t="n">
        <v>3</v>
      </c>
      <c r="E5" s="10">
        <f>IF(A5="","",MAX(0,C5-IF(D5="",0,D5)))</f>
        <v/>
      </c>
      <c r="F5" s="5" t="n"/>
      <c r="G5" s="5" t="n"/>
    </row>
    <row r="6">
      <c r="A6" s="9">
        <f>IF('Par Calculator'!A4="","",'Par Calculator'!A4)</f>
        <v/>
      </c>
      <c r="B6" s="9">
        <f>IF('Par Calculator'!A4="","",'Par Calculator'!B4)</f>
        <v/>
      </c>
      <c r="C6" s="7">
        <f>IF('Par Calculator'!A4="","",IF($B$1="Weekend",'Par Calculator'!G4,'Par Calculator'!F4))</f>
        <v/>
      </c>
      <c r="D6" s="5" t="n">
        <v>0.5</v>
      </c>
      <c r="E6" s="10">
        <f>IF(A6="","",MAX(0,C6-IF(D6="",0,D6)))</f>
        <v/>
      </c>
      <c r="F6" s="5" t="n"/>
      <c r="G6" s="5" t="n"/>
    </row>
    <row r="7">
      <c r="A7" s="9">
        <f>IF('Par Calculator'!A5="","",'Par Calculator'!A5)</f>
        <v/>
      </c>
      <c r="B7" s="9">
        <f>IF('Par Calculator'!A5="","",'Par Calculator'!B5)</f>
        <v/>
      </c>
      <c r="C7" s="7">
        <f>IF('Par Calculator'!A5="","",IF($B$1="Weekend",'Par Calculator'!G5,'Par Calculator'!F5))</f>
        <v/>
      </c>
      <c r="D7" s="5" t="n">
        <v>15</v>
      </c>
      <c r="E7" s="10">
        <f>IF(A7="","",MAX(0,C7-IF(D7="",0,D7)))</f>
        <v/>
      </c>
      <c r="F7" s="5" t="n"/>
      <c r="G7" s="5" t="n"/>
    </row>
    <row r="8">
      <c r="A8" s="9">
        <f>IF('Par Calculator'!A6="","",'Par Calculator'!A6)</f>
        <v/>
      </c>
      <c r="B8" s="9">
        <f>IF('Par Calculator'!A6="","",'Par Calculator'!B6)</f>
        <v/>
      </c>
      <c r="C8" s="7">
        <f>IF('Par Calculator'!A6="","",IF($B$1="Weekend",'Par Calculator'!G6,'Par Calculator'!F6))</f>
        <v/>
      </c>
      <c r="D8" s="5" t="n">
        <v>1</v>
      </c>
      <c r="E8" s="10">
        <f>IF(A8="","",MAX(0,C8-IF(D8="",0,D8)))</f>
        <v/>
      </c>
      <c r="F8" s="5" t="n"/>
      <c r="G8" s="5" t="n"/>
    </row>
    <row r="9">
      <c r="A9" s="9">
        <f>IF('Par Calculator'!A7="","",'Par Calculator'!A7)</f>
        <v/>
      </c>
      <c r="B9" s="9">
        <f>IF('Par Calculator'!A7="","",'Par Calculator'!B7)</f>
        <v/>
      </c>
      <c r="C9" s="7">
        <f>IF('Par Calculator'!A7="","",IF($B$1="Weekend",'Par Calculator'!G7,'Par Calculator'!F7))</f>
        <v/>
      </c>
      <c r="D9" s="5" t="n">
        <v>10</v>
      </c>
      <c r="E9" s="10">
        <f>IF(A9="","",MAX(0,C9-IF(D9="",0,D9)))</f>
        <v/>
      </c>
      <c r="F9" s="5" t="n"/>
      <c r="G9" s="5" t="n"/>
    </row>
    <row r="10">
      <c r="A10" s="9">
        <f>IF('Par Calculator'!A8="","",'Par Calculator'!A8)</f>
        <v/>
      </c>
      <c r="B10" s="9">
        <f>IF('Par Calculator'!A8="","",'Par Calculator'!B8)</f>
        <v/>
      </c>
      <c r="C10" s="7">
        <f>IF('Par Calculator'!A8="","",IF($B$1="Weekend",'Par Calculator'!G8,'Par Calculator'!F8))</f>
        <v/>
      </c>
      <c r="D10" s="5" t="n"/>
      <c r="E10" s="10">
        <f>IF(A10="","",MAX(0,C10-IF(D10="",0,D10)))</f>
        <v/>
      </c>
      <c r="F10" s="5" t="n"/>
      <c r="G10" s="5" t="n"/>
    </row>
    <row r="11">
      <c r="A11" s="9">
        <f>IF('Par Calculator'!A9="","",'Par Calculator'!A9)</f>
        <v/>
      </c>
      <c r="B11" s="9">
        <f>IF('Par Calculator'!A9="","",'Par Calculator'!B9)</f>
        <v/>
      </c>
      <c r="C11" s="7">
        <f>IF('Par Calculator'!A9="","",IF($B$1="Weekend",'Par Calculator'!G9,'Par Calculator'!F9))</f>
        <v/>
      </c>
      <c r="D11" s="5" t="n"/>
      <c r="E11" s="10">
        <f>IF(A11="","",MAX(0,C11-IF(D11="",0,D11)))</f>
        <v/>
      </c>
      <c r="F11" s="5" t="n"/>
      <c r="G11" s="5" t="n"/>
    </row>
    <row r="12">
      <c r="A12" s="9">
        <f>IF('Par Calculator'!A10="","",'Par Calculator'!A10)</f>
        <v/>
      </c>
      <c r="B12" s="9">
        <f>IF('Par Calculator'!A10="","",'Par Calculator'!B10)</f>
        <v/>
      </c>
      <c r="C12" s="7">
        <f>IF('Par Calculator'!A10="","",IF($B$1="Weekend",'Par Calculator'!G10,'Par Calculator'!F10))</f>
        <v/>
      </c>
      <c r="D12" s="5" t="n"/>
      <c r="E12" s="10">
        <f>IF(A12="","",MAX(0,C12-IF(D12="",0,D12)))</f>
        <v/>
      </c>
      <c r="F12" s="5" t="n"/>
      <c r="G12" s="5" t="n"/>
    </row>
    <row r="13">
      <c r="A13" s="9">
        <f>IF('Par Calculator'!A11="","",'Par Calculator'!A11)</f>
        <v/>
      </c>
      <c r="B13" s="9">
        <f>IF('Par Calculator'!A11="","",'Par Calculator'!B11)</f>
        <v/>
      </c>
      <c r="C13" s="7">
        <f>IF('Par Calculator'!A11="","",IF($B$1="Weekend",'Par Calculator'!G11,'Par Calculator'!F11))</f>
        <v/>
      </c>
      <c r="D13" s="5" t="n"/>
      <c r="E13" s="10">
        <f>IF(A13="","",MAX(0,C13-IF(D13="",0,D13)))</f>
        <v/>
      </c>
      <c r="F13" s="5" t="n"/>
      <c r="G13" s="5" t="n"/>
    </row>
    <row r="14">
      <c r="A14" s="9">
        <f>IF('Par Calculator'!A12="","",'Par Calculator'!A12)</f>
        <v/>
      </c>
      <c r="B14" s="9">
        <f>IF('Par Calculator'!A12="","",'Par Calculator'!B12)</f>
        <v/>
      </c>
      <c r="C14" s="7">
        <f>IF('Par Calculator'!A12="","",IF($B$1="Weekend",'Par Calculator'!G12,'Par Calculator'!F12))</f>
        <v/>
      </c>
      <c r="D14" s="5" t="n"/>
      <c r="E14" s="10">
        <f>IF(A14="","",MAX(0,C14-IF(D14="",0,D14)))</f>
        <v/>
      </c>
      <c r="F14" s="5" t="n"/>
      <c r="G14" s="5" t="n"/>
    </row>
    <row r="15">
      <c r="A15" s="9">
        <f>IF('Par Calculator'!A13="","",'Par Calculator'!A13)</f>
        <v/>
      </c>
      <c r="B15" s="9">
        <f>IF('Par Calculator'!A13="","",'Par Calculator'!B13)</f>
        <v/>
      </c>
      <c r="C15" s="7">
        <f>IF('Par Calculator'!A13="","",IF($B$1="Weekend",'Par Calculator'!G13,'Par Calculator'!F13))</f>
        <v/>
      </c>
      <c r="D15" s="5" t="n"/>
      <c r="E15" s="10">
        <f>IF(A15="","",MAX(0,C15-IF(D15="",0,D15)))</f>
        <v/>
      </c>
      <c r="F15" s="5" t="n"/>
      <c r="G15" s="5" t="n"/>
    </row>
    <row r="16">
      <c r="A16" s="9">
        <f>IF('Par Calculator'!A14="","",'Par Calculator'!A14)</f>
        <v/>
      </c>
      <c r="B16" s="9">
        <f>IF('Par Calculator'!A14="","",'Par Calculator'!B14)</f>
        <v/>
      </c>
      <c r="C16" s="7">
        <f>IF('Par Calculator'!A14="","",IF($B$1="Weekend",'Par Calculator'!G14,'Par Calculator'!F14))</f>
        <v/>
      </c>
      <c r="D16" s="5" t="n"/>
      <c r="E16" s="10">
        <f>IF(A16="","",MAX(0,C16-IF(D16="",0,D16)))</f>
        <v/>
      </c>
      <c r="F16" s="5" t="n"/>
      <c r="G16" s="5" t="n"/>
    </row>
    <row r="17">
      <c r="A17" s="9">
        <f>IF('Par Calculator'!A15="","",'Par Calculator'!A15)</f>
        <v/>
      </c>
      <c r="B17" s="9">
        <f>IF('Par Calculator'!A15="","",'Par Calculator'!B15)</f>
        <v/>
      </c>
      <c r="C17" s="7">
        <f>IF('Par Calculator'!A15="","",IF($B$1="Weekend",'Par Calculator'!G15,'Par Calculator'!F15))</f>
        <v/>
      </c>
      <c r="D17" s="5" t="n"/>
      <c r="E17" s="10">
        <f>IF(A17="","",MAX(0,C17-IF(D17="",0,D17)))</f>
        <v/>
      </c>
      <c r="F17" s="5" t="n"/>
      <c r="G17" s="5" t="n"/>
    </row>
    <row r="18">
      <c r="A18" s="9">
        <f>IF('Par Calculator'!A16="","",'Par Calculator'!A16)</f>
        <v/>
      </c>
      <c r="B18" s="9">
        <f>IF('Par Calculator'!A16="","",'Par Calculator'!B16)</f>
        <v/>
      </c>
      <c r="C18" s="7">
        <f>IF('Par Calculator'!A16="","",IF($B$1="Weekend",'Par Calculator'!G16,'Par Calculator'!F16))</f>
        <v/>
      </c>
      <c r="D18" s="5" t="n"/>
      <c r="E18" s="10">
        <f>IF(A18="","",MAX(0,C18-IF(D18="",0,D18)))</f>
        <v/>
      </c>
      <c r="F18" s="5" t="n"/>
      <c r="G18" s="5" t="n"/>
    </row>
    <row r="19">
      <c r="A19" s="9">
        <f>IF('Par Calculator'!A17="","",'Par Calculator'!A17)</f>
        <v/>
      </c>
      <c r="B19" s="9">
        <f>IF('Par Calculator'!A17="","",'Par Calculator'!B17)</f>
        <v/>
      </c>
      <c r="C19" s="7">
        <f>IF('Par Calculator'!A17="","",IF($B$1="Weekend",'Par Calculator'!G17,'Par Calculator'!F17))</f>
        <v/>
      </c>
      <c r="D19" s="5" t="n"/>
      <c r="E19" s="10">
        <f>IF(A19="","",MAX(0,C19-IF(D19="",0,D19)))</f>
        <v/>
      </c>
      <c r="F19" s="5" t="n"/>
      <c r="G19" s="5" t="n"/>
    </row>
    <row r="20">
      <c r="A20" s="9">
        <f>IF('Par Calculator'!A18="","",'Par Calculator'!A18)</f>
        <v/>
      </c>
      <c r="B20" s="9">
        <f>IF('Par Calculator'!A18="","",'Par Calculator'!B18)</f>
        <v/>
      </c>
      <c r="C20" s="7">
        <f>IF('Par Calculator'!A18="","",IF($B$1="Weekend",'Par Calculator'!G18,'Par Calculator'!F18))</f>
        <v/>
      </c>
      <c r="D20" s="5" t="n"/>
      <c r="E20" s="10">
        <f>IF(A20="","",MAX(0,C20-IF(D20="",0,D20)))</f>
        <v/>
      </c>
      <c r="F20" s="5" t="n"/>
      <c r="G20" s="5" t="n"/>
    </row>
    <row r="21">
      <c r="A21" s="9">
        <f>IF('Par Calculator'!A19="","",'Par Calculator'!A19)</f>
        <v/>
      </c>
      <c r="B21" s="9">
        <f>IF('Par Calculator'!A19="","",'Par Calculator'!B19)</f>
        <v/>
      </c>
      <c r="C21" s="7">
        <f>IF('Par Calculator'!A19="","",IF($B$1="Weekend",'Par Calculator'!G19,'Par Calculator'!F19))</f>
        <v/>
      </c>
      <c r="D21" s="5" t="n"/>
      <c r="E21" s="10">
        <f>IF(A21="","",MAX(0,C21-IF(D21="",0,D21)))</f>
        <v/>
      </c>
      <c r="F21" s="5" t="n"/>
      <c r="G21" s="5" t="n"/>
    </row>
    <row r="22">
      <c r="A22" s="9">
        <f>IF('Par Calculator'!A20="","",'Par Calculator'!A20)</f>
        <v/>
      </c>
      <c r="B22" s="9">
        <f>IF('Par Calculator'!A20="","",'Par Calculator'!B20)</f>
        <v/>
      </c>
      <c r="C22" s="7">
        <f>IF('Par Calculator'!A20="","",IF($B$1="Weekend",'Par Calculator'!G20,'Par Calculator'!F20))</f>
        <v/>
      </c>
      <c r="D22" s="5" t="n"/>
      <c r="E22" s="10">
        <f>IF(A22="","",MAX(0,C22-IF(D22="",0,D22)))</f>
        <v/>
      </c>
      <c r="F22" s="5" t="n"/>
      <c r="G22" s="5" t="n"/>
    </row>
    <row r="23">
      <c r="A23" s="9">
        <f>IF('Par Calculator'!A21="","",'Par Calculator'!A21)</f>
        <v/>
      </c>
      <c r="B23" s="9">
        <f>IF('Par Calculator'!A21="","",'Par Calculator'!B21)</f>
        <v/>
      </c>
      <c r="C23" s="7">
        <f>IF('Par Calculator'!A21="","",IF($B$1="Weekend",'Par Calculator'!G21,'Par Calculator'!F21))</f>
        <v/>
      </c>
      <c r="D23" s="5" t="n"/>
      <c r="E23" s="10">
        <f>IF(A23="","",MAX(0,C23-IF(D23="",0,D23)))</f>
        <v/>
      </c>
      <c r="F23" s="5" t="n"/>
      <c r="G23" s="5" t="n"/>
    </row>
    <row r="24">
      <c r="A24" s="9">
        <f>IF('Par Calculator'!A22="","",'Par Calculator'!A22)</f>
        <v/>
      </c>
      <c r="B24" s="9">
        <f>IF('Par Calculator'!A22="","",'Par Calculator'!B22)</f>
        <v/>
      </c>
      <c r="C24" s="7">
        <f>IF('Par Calculator'!A22="","",IF($B$1="Weekend",'Par Calculator'!G22,'Par Calculator'!F22))</f>
        <v/>
      </c>
      <c r="D24" s="5" t="n"/>
      <c r="E24" s="10">
        <f>IF(A24="","",MAX(0,C24-IF(D24="",0,D24)))</f>
        <v/>
      </c>
      <c r="F24" s="5" t="n"/>
      <c r="G24" s="5" t="n"/>
    </row>
    <row r="25">
      <c r="A25" s="9">
        <f>IF('Par Calculator'!A23="","",'Par Calculator'!A23)</f>
        <v/>
      </c>
      <c r="B25" s="9">
        <f>IF('Par Calculator'!A23="","",'Par Calculator'!B23)</f>
        <v/>
      </c>
      <c r="C25" s="7">
        <f>IF('Par Calculator'!A23="","",IF($B$1="Weekend",'Par Calculator'!G23,'Par Calculator'!F23))</f>
        <v/>
      </c>
      <c r="D25" s="5" t="n"/>
      <c r="E25" s="10">
        <f>IF(A25="","",MAX(0,C25-IF(D25="",0,D25)))</f>
        <v/>
      </c>
      <c r="F25" s="5" t="n"/>
      <c r="G25" s="5" t="n"/>
    </row>
    <row r="26">
      <c r="A26" s="9">
        <f>IF('Par Calculator'!A24="","",'Par Calculator'!A24)</f>
        <v/>
      </c>
      <c r="B26" s="9">
        <f>IF('Par Calculator'!A24="","",'Par Calculator'!B24)</f>
        <v/>
      </c>
      <c r="C26" s="7">
        <f>IF('Par Calculator'!A24="","",IF($B$1="Weekend",'Par Calculator'!G24,'Par Calculator'!F24))</f>
        <v/>
      </c>
      <c r="D26" s="5" t="n"/>
      <c r="E26" s="10">
        <f>IF(A26="","",MAX(0,C26-IF(D26="",0,D26)))</f>
        <v/>
      </c>
      <c r="F26" s="5" t="n"/>
      <c r="G26" s="5" t="n"/>
    </row>
    <row r="27">
      <c r="A27" s="9">
        <f>IF('Par Calculator'!A25="","",'Par Calculator'!A25)</f>
        <v/>
      </c>
      <c r="B27" s="9">
        <f>IF('Par Calculator'!A25="","",'Par Calculator'!B25)</f>
        <v/>
      </c>
      <c r="C27" s="7">
        <f>IF('Par Calculator'!A25="","",IF($B$1="Weekend",'Par Calculator'!G25,'Par Calculator'!F25))</f>
        <v/>
      </c>
      <c r="D27" s="5" t="n"/>
      <c r="E27" s="10">
        <f>IF(A27="","",MAX(0,C27-IF(D27="",0,D27)))</f>
        <v/>
      </c>
      <c r="F27" s="5" t="n"/>
      <c r="G27" s="5" t="n"/>
    </row>
    <row r="28">
      <c r="A28" s="9">
        <f>IF('Par Calculator'!A26="","",'Par Calculator'!A26)</f>
        <v/>
      </c>
      <c r="B28" s="9">
        <f>IF('Par Calculator'!A26="","",'Par Calculator'!B26)</f>
        <v/>
      </c>
      <c r="C28" s="7">
        <f>IF('Par Calculator'!A26="","",IF($B$1="Weekend",'Par Calculator'!G26,'Par Calculator'!F26))</f>
        <v/>
      </c>
      <c r="D28" s="5" t="n"/>
      <c r="E28" s="10">
        <f>IF(A28="","",MAX(0,C28-IF(D28="",0,D28)))</f>
        <v/>
      </c>
      <c r="F28" s="5" t="n"/>
      <c r="G28" s="5" t="n"/>
    </row>
    <row r="29">
      <c r="A29" s="9">
        <f>IF('Par Calculator'!A27="","",'Par Calculator'!A27)</f>
        <v/>
      </c>
      <c r="B29" s="9">
        <f>IF('Par Calculator'!A27="","",'Par Calculator'!B27)</f>
        <v/>
      </c>
      <c r="C29" s="7">
        <f>IF('Par Calculator'!A27="","",IF($B$1="Weekend",'Par Calculator'!G27,'Par Calculator'!F27))</f>
        <v/>
      </c>
      <c r="D29" s="5" t="n"/>
      <c r="E29" s="10">
        <f>IF(A29="","",MAX(0,C29-IF(D29="",0,D29)))</f>
        <v/>
      </c>
      <c r="F29" s="5" t="n"/>
      <c r="G29" s="5" t="n"/>
    </row>
    <row r="30">
      <c r="A30" s="9">
        <f>IF('Par Calculator'!A28="","",'Par Calculator'!A28)</f>
        <v/>
      </c>
      <c r="B30" s="9">
        <f>IF('Par Calculator'!A28="","",'Par Calculator'!B28)</f>
        <v/>
      </c>
      <c r="C30" s="7">
        <f>IF('Par Calculator'!A28="","",IF($B$1="Weekend",'Par Calculator'!G28,'Par Calculator'!F28))</f>
        <v/>
      </c>
      <c r="D30" s="5" t="n"/>
      <c r="E30" s="10">
        <f>IF(A30="","",MAX(0,C30-IF(D30="",0,D30)))</f>
        <v/>
      </c>
      <c r="F30" s="5" t="n"/>
      <c r="G30" s="5" t="n"/>
    </row>
    <row r="31">
      <c r="A31" s="9">
        <f>IF('Par Calculator'!A29="","",'Par Calculator'!A29)</f>
        <v/>
      </c>
      <c r="B31" s="9">
        <f>IF('Par Calculator'!A29="","",'Par Calculator'!B29)</f>
        <v/>
      </c>
      <c r="C31" s="7">
        <f>IF('Par Calculator'!A29="","",IF($B$1="Weekend",'Par Calculator'!G29,'Par Calculator'!F29))</f>
        <v/>
      </c>
      <c r="D31" s="5" t="n"/>
      <c r="E31" s="10">
        <f>IF(A31="","",MAX(0,C31-IF(D31="",0,D31)))</f>
        <v/>
      </c>
      <c r="F31" s="5" t="n"/>
      <c r="G31" s="5" t="n"/>
    </row>
    <row r="32">
      <c r="A32" s="9">
        <f>IF('Par Calculator'!A30="","",'Par Calculator'!A30)</f>
        <v/>
      </c>
      <c r="B32" s="9">
        <f>IF('Par Calculator'!A30="","",'Par Calculator'!B30)</f>
        <v/>
      </c>
      <c r="C32" s="7">
        <f>IF('Par Calculator'!A30="","",IF($B$1="Weekend",'Par Calculator'!G30,'Par Calculator'!F30))</f>
        <v/>
      </c>
      <c r="D32" s="5" t="n"/>
      <c r="E32" s="10">
        <f>IF(A32="","",MAX(0,C32-IF(D32="",0,D32)))</f>
        <v/>
      </c>
      <c r="F32" s="5" t="n"/>
      <c r="G32" s="5" t="n"/>
    </row>
    <row r="33">
      <c r="A33" s="9">
        <f>IF('Par Calculator'!A31="","",'Par Calculator'!A31)</f>
        <v/>
      </c>
      <c r="B33" s="9">
        <f>IF('Par Calculator'!A31="","",'Par Calculator'!B31)</f>
        <v/>
      </c>
      <c r="C33" s="7">
        <f>IF('Par Calculator'!A31="","",IF($B$1="Weekend",'Par Calculator'!G31,'Par Calculator'!F31))</f>
        <v/>
      </c>
      <c r="D33" s="5" t="n"/>
      <c r="E33" s="10">
        <f>IF(A33="","",MAX(0,C33-IF(D33="",0,D33)))</f>
        <v/>
      </c>
      <c r="F33" s="5" t="n"/>
      <c r="G33" s="5" t="n"/>
    </row>
    <row r="35">
      <c r="A35" s="11" t="inlineStr">
        <is>
          <t>PREP = today’s par minus on-hand count (never below zero). Count before you prep.</t>
        </is>
      </c>
    </row>
  </sheetData>
  <dataValidations count="1">
    <dataValidation sqref="B1" showDropDown="0" showInputMessage="0" showErrorMessage="0" allowBlank="0" type="list">
      <formula1>"Weekday,Weekend"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2026-08-25T14:24:39Z</dcterms:created>
  <dcterms:modified xmlns:dcterms="http://purl.org/dc/terms/" xmlns:xsi="http://www.w3.org/2001/XMLSchema-instance" xsi:type="dcterms:W3CDTF">2026-08-25T14:24:39Z</dcterms:modified>
</cp:coreProperties>
</file>